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CZ10" i="1" l="1"/>
  <c r="CZ11" i="1"/>
  <c r="CZ12" i="1"/>
  <c r="CZ13" i="1"/>
  <c r="CZ14" i="1"/>
  <c r="CZ15" i="1"/>
  <c r="CZ16" i="1"/>
  <c r="CO10" i="1"/>
  <c r="CO11" i="1"/>
  <c r="CO12" i="1"/>
  <c r="CO13" i="1"/>
  <c r="CO14" i="1"/>
  <c r="CO15" i="1"/>
  <c r="CO16" i="1"/>
  <c r="CA10" i="1"/>
  <c r="CA11" i="1"/>
  <c r="CA12" i="1"/>
  <c r="CA13" i="1"/>
  <c r="CA14" i="1"/>
  <c r="CA15" i="1"/>
  <c r="CA16" i="1"/>
  <c r="BR10" i="1"/>
  <c r="BR11" i="1"/>
  <c r="BR12" i="1"/>
  <c r="BR13" i="1"/>
  <c r="BR14" i="1"/>
  <c r="BR15" i="1"/>
  <c r="BR16" i="1"/>
  <c r="BH10" i="1"/>
  <c r="BH11" i="1"/>
  <c r="BH12" i="1"/>
  <c r="BH13" i="1"/>
  <c r="BH14" i="1"/>
  <c r="BH15" i="1"/>
  <c r="BH16" i="1"/>
  <c r="AG10" i="1"/>
  <c r="AQ10" i="1" s="1"/>
  <c r="AG11" i="1"/>
  <c r="AQ11" i="1" s="1"/>
  <c r="AG12" i="1"/>
  <c r="AQ12" i="1" s="1"/>
  <c r="AG13" i="1"/>
  <c r="AQ13" i="1" s="1"/>
  <c r="AG14" i="1"/>
  <c r="AQ14" i="1" s="1"/>
  <c r="AG15" i="1"/>
  <c r="AQ15" i="1" s="1"/>
  <c r="AG16" i="1"/>
  <c r="AQ16" i="1" s="1"/>
  <c r="DA10" i="1" l="1"/>
  <c r="DA16" i="1"/>
  <c r="DA12" i="1"/>
  <c r="DA14" i="1"/>
  <c r="DA15" i="1"/>
  <c r="DA13" i="1"/>
  <c r="DA11" i="1"/>
</calcChain>
</file>

<file path=xl/sharedStrings.xml><?xml version="1.0" encoding="utf-8"?>
<sst xmlns="http://schemas.openxmlformats.org/spreadsheetml/2006/main" count="537" uniqueCount="117">
  <si>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</si>
  <si>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</si>
  <si>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</si>
  <si>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</si>
  <si>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</si>
  <si>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</si>
  <si>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</si>
  <si>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</si>
  <si>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</si>
  <si>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</si>
  <si>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</si>
  <si>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</si>
  <si>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</si>
  <si>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</si>
  <si>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</si>
  <si>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</si>
  <si>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</si>
  <si>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</si>
  <si>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</si>
  <si>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</si>
  <si>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</si>
  <si>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</si>
  <si>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</si>
  <si>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</si>
  <si>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</si>
  <si>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</si>
  <si>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>Агрометеорология</t>
  </si>
  <si>
    <t>Философия</t>
  </si>
  <si>
    <t>Информатика</t>
  </si>
  <si>
    <t>Математика</t>
  </si>
  <si>
    <t>Общая химия</t>
  </si>
  <si>
    <t>Ботаника</t>
  </si>
  <si>
    <t>зач.</t>
  </si>
  <si>
    <t>Инотранный язак</t>
  </si>
  <si>
    <t>Генетика</t>
  </si>
  <si>
    <t>Иностранный язак</t>
  </si>
  <si>
    <t>Почвоведение с основами геологии</t>
  </si>
  <si>
    <t>Правоведение</t>
  </si>
  <si>
    <t>Физиология и биохимия растений</t>
  </si>
  <si>
    <t>Механизация и электрификация сельскохозяйственного производства</t>
  </si>
  <si>
    <t>Основы научных иследований в агрономии</t>
  </si>
  <si>
    <t>Социология</t>
  </si>
  <si>
    <t>Земледелие</t>
  </si>
  <si>
    <t>Иностранный язык в сфере профессионального общения</t>
  </si>
  <si>
    <t>Прикладная физическая культура</t>
  </si>
  <si>
    <t>Защита растений</t>
  </si>
  <si>
    <t>ХСЗР</t>
  </si>
  <si>
    <t>Мелиорация</t>
  </si>
  <si>
    <t>Пчеловодство</t>
  </si>
  <si>
    <t>Экологическое и почвозащитное земледелие</t>
  </si>
  <si>
    <t>ППУиН:почвоведение с основами геологии</t>
  </si>
  <si>
    <t>ППУиН:учёты и наблюдения в растениеводстве</t>
  </si>
  <si>
    <t>Агрохимия</t>
  </si>
  <si>
    <t>Системы земледелия</t>
  </si>
  <si>
    <t>Маркетинг</t>
  </si>
  <si>
    <t>Растениеводство</t>
  </si>
  <si>
    <t>Методы почвенных исследований</t>
  </si>
  <si>
    <t>Основы агробизнеса</t>
  </si>
  <si>
    <t>Технология хранения и переработки продукции растениеводства</t>
  </si>
  <si>
    <t>Кормопроизводство</t>
  </si>
  <si>
    <t>Плодоводство и овощеводство</t>
  </si>
  <si>
    <t>Основы карантина</t>
  </si>
  <si>
    <t>Бизнес-планирование в АПК</t>
  </si>
  <si>
    <t>Производственная практика, в том числе ППУ и ОПД</t>
  </si>
  <si>
    <t>Производственная практика, в том числе технологическая практика</t>
  </si>
  <si>
    <t>Система защиты растений</t>
  </si>
  <si>
    <t>Русский язык и рультура речи</t>
  </si>
  <si>
    <t>Математическая статистика</t>
  </si>
  <si>
    <t>Физика</t>
  </si>
  <si>
    <t>Агрофизические основы земледелия</t>
  </si>
  <si>
    <t>Цветоводство</t>
  </si>
  <si>
    <t>ППУиН:общее растениеводство</t>
  </si>
  <si>
    <t>Основы седьскохозяйственной радиоэкологии</t>
  </si>
  <si>
    <t>Аграрное право</t>
  </si>
  <si>
    <t>Основы животноводства</t>
  </si>
  <si>
    <t>ППУиН:защита растений</t>
  </si>
  <si>
    <t>Физическая культура и спорт</t>
  </si>
  <si>
    <t>Физиололия и биохимия растений</t>
  </si>
  <si>
    <t>Физическая и коллоидная химия</t>
  </si>
  <si>
    <t>Экономическая теория(диф. зачёт)</t>
  </si>
  <si>
    <t>Общее растениеводство</t>
  </si>
  <si>
    <t>Педагогика и психология</t>
  </si>
  <si>
    <t>Экология</t>
  </si>
  <si>
    <t>История</t>
  </si>
  <si>
    <t>Микробиология</t>
  </si>
  <si>
    <t>Культурно-правовые ценности</t>
  </si>
  <si>
    <t>Лекарственные культуры</t>
  </si>
  <si>
    <t>ППУиН:вред.орган.растений и опред.вредности</t>
  </si>
  <si>
    <t>ППУиН:сег.флора агрофит.и её рег.в земледелии</t>
  </si>
  <si>
    <t>Мониторинг агросистем</t>
  </si>
  <si>
    <t xml:space="preserve">Курс </t>
  </si>
  <si>
    <t>За период обучения освоены следующие компетенции компетенции:ОК-1,2,5,6,7; ; ОПК-2,4; ПК-1,2,3,6,и т.д.</t>
  </si>
  <si>
    <t>УП:ПППУиН, в т.ч.ПУ и навыков НИД:Сегетальная флора агрофитоценозов и ее регулированиев земледелии</t>
  </si>
  <si>
    <t xml:space="preserve">УП:ПППУиН, в т.ч.ПУ и навыков НИД: Общее растеневодство </t>
  </si>
  <si>
    <t xml:space="preserve">УП:ПППУиН, в т.ч.ПУ и навыков НИД:Вредные организмы растений и определение из вредоносности </t>
  </si>
  <si>
    <t>За период обучения освоены следующие компетенции компетенции: ОК-5,6,7,8,; ОПК-1,2,4,5; ПК-1,2,3,11;</t>
  </si>
  <si>
    <t>ОК-3,6,7; ОПК-2,4,6,; ПК-1,2,3;</t>
  </si>
  <si>
    <t>Технология хранения и переработки продукции растениеводства (к/р)</t>
  </si>
  <si>
    <t>2017 (академический бакалавриат)</t>
  </si>
  <si>
    <t>Агробизнеса и экологии</t>
  </si>
  <si>
    <t>35.03.04 Агрономия</t>
  </si>
  <si>
    <t>Направленность</t>
  </si>
  <si>
    <t>Агробизнес</t>
  </si>
  <si>
    <t>Менеджмент</t>
  </si>
  <si>
    <t>Апробация сельскохозяйственных культур</t>
  </si>
  <si>
    <t>Бухгалтерский учет и финансы п АПК</t>
  </si>
  <si>
    <t>Растениеводство (к/р)</t>
  </si>
  <si>
    <t>Система защиты растений (к/р)</t>
  </si>
  <si>
    <t>Производственная практика, в том числе НИР</t>
  </si>
  <si>
    <t>н/я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</si>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</sst>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2" fontId="5" fillId="0" borderId="3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8" fillId="0" borderId="4" xfId="0" applyFont="1" applyBorder="1" applyAlignment="1" applyProtection="1">
      <alignment textRotation="90" wrapText="1"/>
      <protection locked="0"/>
    </xf>
    <xf numFmtId="0" fontId="8" fillId="0" borderId="3" xfId="0" applyFont="1" applyBorder="1" applyAlignment="1" applyProtection="1">
      <alignment textRotation="90" wrapText="1"/>
      <protection locked="0"/>
    </xf>
    <xf numFmtId="0" fontId="8" fillId="0" borderId="1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8" fillId="0" borderId="3" xfId="0" applyFont="1" applyBorder="1" applyAlignment="1" applyProtection="1">
      <alignment horizontal="right" textRotation="90" wrapText="1"/>
      <protection locked="0"/>
    </xf>
    <xf numFmtId="0" fontId="8" fillId="0" borderId="4" xfId="0" applyFont="1" applyBorder="1" applyAlignment="1" applyProtection="1">
      <alignment horizontal="right" textRotation="90" wrapText="1"/>
      <protection locked="0"/>
    </xf>
    <xf numFmtId="0" fontId="5" fillId="0" borderId="4" xfId="0" applyFont="1" applyBorder="1" applyAlignment="1" applyProtection="1">
      <alignment horizontal="right" textRotation="90" wrapText="1"/>
      <protection locked="0"/>
    </xf>
    <xf numFmtId="0" fontId="8" fillId="0" borderId="4" xfId="0" applyFont="1" applyFill="1" applyBorder="1" applyAlignment="1" applyProtection="1">
      <alignment textRotation="90" wrapText="1"/>
      <protection locked="0"/>
    </xf>
    <xf numFmtId="0" fontId="5" fillId="0" borderId="4" xfId="0" applyFont="1" applyFill="1" applyBorder="1" applyAlignment="1" applyProtection="1">
      <alignment textRotation="90" wrapText="1"/>
      <protection locked="0"/>
    </xf>
    <xf numFmtId="0" fontId="8" fillId="0" borderId="4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Font="1" applyBorder="1"/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26"/>
  <sheetViews>
    <sheetView tabSelected="1" view="pageBreakPreview" topLeftCell="A10" zoomScale="130" zoomScaleSheetLayoutView="130" workbookViewId="0">
      <selection activeCell="E13" sqref="E13"/>
    </sheetView>
  </sheetViews>
  <sheetFormatPr defaultRowHeight="12" x14ac:dyDescent="0.25"/>
  <cols>
    <col min="1" max="1" width="5.5546875" style="4" customWidth="1"/>
    <col min="2" max="2" width="14.109375" style="5" customWidth="1"/>
    <col min="3" max="3" width="7.109375" style="7" customWidth="1"/>
    <col min="4" max="13" width="5.6640625" style="7" customWidth="1"/>
    <col min="14" max="14" width="5.44140625" style="7" customWidth="1"/>
    <col min="15" max="17" width="5.6640625" style="7" customWidth="1"/>
    <col min="18" max="24" width="5.33203125" style="7" customWidth="1"/>
    <col min="25" max="25" width="5.5546875" style="7" customWidth="1"/>
    <col min="26" max="26" width="4.109375" style="7" customWidth="1"/>
    <col min="27" max="29" width="4.88671875" style="7" customWidth="1"/>
    <col min="30" max="30" width="9.6640625" style="7" customWidth="1"/>
    <col min="31" max="31" width="4.88671875" style="7" customWidth="1"/>
    <col min="32" max="32" width="9.33203125" style="7" customWidth="1"/>
    <col min="33" max="39" width="6.109375" style="7" customWidth="1"/>
    <col min="40" max="41" width="5.44140625" style="7" customWidth="1"/>
    <col min="42" max="42" width="5.6640625" style="7" bestFit="1" customWidth="1"/>
    <col min="43" max="43" width="5.44140625" style="7" customWidth="1"/>
    <col min="44" max="59" width="5.88671875" style="7" customWidth="1"/>
    <col min="60" max="66" width="5.6640625" style="7" customWidth="1"/>
    <col min="67" max="67" width="6.44140625" style="7" customWidth="1"/>
    <col min="68" max="68" width="5.44140625" style="7" customWidth="1"/>
    <col min="69" max="69" width="5.6640625" style="7" customWidth="1"/>
    <col min="70" max="70" width="5.33203125" style="7" customWidth="1"/>
    <col min="71" max="91" width="5.6640625" style="7" customWidth="1"/>
    <col min="92" max="92" width="6.44140625" style="7" customWidth="1"/>
    <col min="93" max="94" width="6.5546875" style="7" customWidth="1"/>
    <col min="95" max="101" width="5.6640625" style="7" customWidth="1"/>
    <col min="102" max="102" width="6.44140625" style="7" customWidth="1"/>
    <col min="103" max="111" width="5.6640625" style="7" customWidth="1"/>
    <col min="112" max="112" width="10" style="7" customWidth="1"/>
    <col min="113" max="113" width="6.33203125" style="7" customWidth="1"/>
    <col min="114" max="208" width="8.88671875" style="7"/>
    <col min="209" max="209" width="2.33203125" style="7" customWidth="1"/>
    <col min="210" max="210" width="9.109375" style="7" customWidth="1"/>
    <col min="211" max="211" width="7.109375" style="7" customWidth="1"/>
    <col min="212" max="228" width="5.6640625" style="7" customWidth="1"/>
    <col min="229" max="229" width="13.6640625" style="7" customWidth="1"/>
    <col min="230" max="231" width="6.5546875" style="7" customWidth="1"/>
    <col min="232" max="250" width="5.6640625" style="7" customWidth="1"/>
    <col min="251" max="251" width="13.44140625" style="7" customWidth="1"/>
    <col min="252" max="253" width="6.5546875" style="7" customWidth="1"/>
    <col min="254" max="273" width="5.6640625" style="7" customWidth="1"/>
    <col min="274" max="274" width="13.44140625" style="7" customWidth="1"/>
    <col min="275" max="276" width="6.5546875" style="7" customWidth="1"/>
    <col min="277" max="283" width="5.6640625" style="7" customWidth="1"/>
    <col min="284" max="284" width="6.44140625" style="7" customWidth="1"/>
    <col min="285" max="292" width="5.6640625" style="7" customWidth="1"/>
    <col min="293" max="293" width="10" style="7" customWidth="1"/>
    <col min="294" max="294" width="6.33203125" style="7" customWidth="1"/>
    <col min="295" max="464" width="8.88671875" style="7"/>
    <col min="465" max="465" width="2.33203125" style="7" customWidth="1"/>
    <col min="466" max="466" width="9.109375" style="7" customWidth="1"/>
    <col min="467" max="467" width="7.109375" style="7" customWidth="1"/>
    <col min="468" max="484" width="5.6640625" style="7" customWidth="1"/>
    <col min="485" max="485" width="13.6640625" style="7" customWidth="1"/>
    <col min="486" max="487" width="6.5546875" style="7" customWidth="1"/>
    <col min="488" max="506" width="5.6640625" style="7" customWidth="1"/>
    <col min="507" max="507" width="13.44140625" style="7" customWidth="1"/>
    <col min="508" max="509" width="6.5546875" style="7" customWidth="1"/>
    <col min="510" max="529" width="5.6640625" style="7" customWidth="1"/>
    <col min="530" max="530" width="13.44140625" style="7" customWidth="1"/>
    <col min="531" max="532" width="6.5546875" style="7" customWidth="1"/>
    <col min="533" max="539" width="5.6640625" style="7" customWidth="1"/>
    <col min="540" max="540" width="6.44140625" style="7" customWidth="1"/>
    <col min="541" max="548" width="5.6640625" style="7" customWidth="1"/>
    <col min="549" max="549" width="10" style="7" customWidth="1"/>
    <col min="550" max="550" width="6.33203125" style="7" customWidth="1"/>
    <col min="551" max="720" width="8.88671875" style="7"/>
    <col min="721" max="721" width="2.33203125" style="7" customWidth="1"/>
    <col min="722" max="722" width="9.109375" style="7" customWidth="1"/>
    <col min="723" max="723" width="7.109375" style="7" customWidth="1"/>
    <col min="724" max="740" width="5.6640625" style="7" customWidth="1"/>
    <col min="741" max="741" width="13.6640625" style="7" customWidth="1"/>
    <col min="742" max="743" width="6.5546875" style="7" customWidth="1"/>
    <col min="744" max="762" width="5.6640625" style="7" customWidth="1"/>
    <col min="763" max="763" width="13.44140625" style="7" customWidth="1"/>
    <col min="764" max="765" width="6.5546875" style="7" customWidth="1"/>
    <col min="766" max="785" width="5.6640625" style="7" customWidth="1"/>
    <col min="786" max="786" width="13.44140625" style="7" customWidth="1"/>
    <col min="787" max="788" width="6.5546875" style="7" customWidth="1"/>
    <col min="789" max="795" width="5.6640625" style="7" customWidth="1"/>
    <col min="796" max="796" width="6.44140625" style="7" customWidth="1"/>
    <col min="797" max="804" width="5.6640625" style="7" customWidth="1"/>
    <col min="805" max="805" width="10" style="7" customWidth="1"/>
    <col min="806" max="806" width="6.33203125" style="7" customWidth="1"/>
    <col min="807" max="976" width="8.88671875" style="7"/>
    <col min="977" max="977" width="2.33203125" style="7" customWidth="1"/>
    <col min="978" max="978" width="9.109375" style="7" customWidth="1"/>
    <col min="979" max="979" width="7.109375" style="7" customWidth="1"/>
    <col min="980" max="996" width="5.6640625" style="7" customWidth="1"/>
    <col min="997" max="997" width="13.6640625" style="7" customWidth="1"/>
    <col min="998" max="999" width="6.5546875" style="7" customWidth="1"/>
    <col min="1000" max="1018" width="5.6640625" style="7" customWidth="1"/>
    <col min="1019" max="1019" width="13.44140625" style="7" customWidth="1"/>
    <col min="1020" max="1021" width="6.5546875" style="7" customWidth="1"/>
    <col min="1022" max="1041" width="5.6640625" style="7" customWidth="1"/>
    <col min="1042" max="1042" width="13.44140625" style="7" customWidth="1"/>
    <col min="1043" max="1044" width="6.5546875" style="7" customWidth="1"/>
    <col min="1045" max="1051" width="5.6640625" style="7" customWidth="1"/>
    <col min="1052" max="1052" width="6.44140625" style="7" customWidth="1"/>
    <col min="1053" max="1060" width="5.6640625" style="7" customWidth="1"/>
    <col min="1061" max="1061" width="10" style="7" customWidth="1"/>
    <col min="1062" max="1062" width="6.33203125" style="7" customWidth="1"/>
    <col min="1063" max="1232" width="8.88671875" style="7"/>
    <col min="1233" max="1233" width="2.33203125" style="7" customWidth="1"/>
    <col min="1234" max="1234" width="9.109375" style="7" customWidth="1"/>
    <col min="1235" max="1235" width="7.109375" style="7" customWidth="1"/>
    <col min="1236" max="1252" width="5.6640625" style="7" customWidth="1"/>
    <col min="1253" max="1253" width="13.6640625" style="7" customWidth="1"/>
    <col min="1254" max="1255" width="6.5546875" style="7" customWidth="1"/>
    <col min="1256" max="1274" width="5.6640625" style="7" customWidth="1"/>
    <col min="1275" max="1275" width="13.44140625" style="7" customWidth="1"/>
    <col min="1276" max="1277" width="6.5546875" style="7" customWidth="1"/>
    <col min="1278" max="1297" width="5.6640625" style="7" customWidth="1"/>
    <col min="1298" max="1298" width="13.44140625" style="7" customWidth="1"/>
    <col min="1299" max="1300" width="6.5546875" style="7" customWidth="1"/>
    <col min="1301" max="1307" width="5.6640625" style="7" customWidth="1"/>
    <col min="1308" max="1308" width="6.44140625" style="7" customWidth="1"/>
    <col min="1309" max="1316" width="5.6640625" style="7" customWidth="1"/>
    <col min="1317" max="1317" width="10" style="7" customWidth="1"/>
    <col min="1318" max="1318" width="6.33203125" style="7" customWidth="1"/>
    <col min="1319" max="1488" width="8.88671875" style="7"/>
    <col min="1489" max="1489" width="2.33203125" style="7" customWidth="1"/>
    <col min="1490" max="1490" width="9.109375" style="7" customWidth="1"/>
    <col min="1491" max="1491" width="7.109375" style="7" customWidth="1"/>
    <col min="1492" max="1508" width="5.6640625" style="7" customWidth="1"/>
    <col min="1509" max="1509" width="13.6640625" style="7" customWidth="1"/>
    <col min="1510" max="1511" width="6.5546875" style="7" customWidth="1"/>
    <col min="1512" max="1530" width="5.6640625" style="7" customWidth="1"/>
    <col min="1531" max="1531" width="13.44140625" style="7" customWidth="1"/>
    <col min="1532" max="1533" width="6.5546875" style="7" customWidth="1"/>
    <col min="1534" max="1553" width="5.6640625" style="7" customWidth="1"/>
    <col min="1554" max="1554" width="13.44140625" style="7" customWidth="1"/>
    <col min="1555" max="1556" width="6.5546875" style="7" customWidth="1"/>
    <col min="1557" max="1563" width="5.6640625" style="7" customWidth="1"/>
    <col min="1564" max="1564" width="6.44140625" style="7" customWidth="1"/>
    <col min="1565" max="1572" width="5.6640625" style="7" customWidth="1"/>
    <col min="1573" max="1573" width="10" style="7" customWidth="1"/>
    <col min="1574" max="1574" width="6.33203125" style="7" customWidth="1"/>
    <col min="1575" max="1744" width="8.88671875" style="7"/>
    <col min="1745" max="1745" width="2.33203125" style="7" customWidth="1"/>
    <col min="1746" max="1746" width="9.109375" style="7" customWidth="1"/>
    <col min="1747" max="1747" width="7.109375" style="7" customWidth="1"/>
    <col min="1748" max="1764" width="5.6640625" style="7" customWidth="1"/>
    <col min="1765" max="1765" width="13.6640625" style="7" customWidth="1"/>
    <col min="1766" max="1767" width="6.5546875" style="7" customWidth="1"/>
    <col min="1768" max="1786" width="5.6640625" style="7" customWidth="1"/>
    <col min="1787" max="1787" width="13.44140625" style="7" customWidth="1"/>
    <col min="1788" max="1789" width="6.5546875" style="7" customWidth="1"/>
    <col min="1790" max="1809" width="5.6640625" style="7" customWidth="1"/>
    <col min="1810" max="1810" width="13.44140625" style="7" customWidth="1"/>
    <col min="1811" max="1812" width="6.5546875" style="7" customWidth="1"/>
    <col min="1813" max="1819" width="5.6640625" style="7" customWidth="1"/>
    <col min="1820" max="1820" width="6.44140625" style="7" customWidth="1"/>
    <col min="1821" max="1828" width="5.6640625" style="7" customWidth="1"/>
    <col min="1829" max="1829" width="10" style="7" customWidth="1"/>
    <col min="1830" max="1830" width="6.33203125" style="7" customWidth="1"/>
    <col min="1831" max="2000" width="8.88671875" style="7"/>
    <col min="2001" max="2001" width="2.33203125" style="7" customWidth="1"/>
    <col min="2002" max="2002" width="9.109375" style="7" customWidth="1"/>
    <col min="2003" max="2003" width="7.109375" style="7" customWidth="1"/>
    <col min="2004" max="2020" width="5.6640625" style="7" customWidth="1"/>
    <col min="2021" max="2021" width="13.6640625" style="7" customWidth="1"/>
    <col min="2022" max="2023" width="6.5546875" style="7" customWidth="1"/>
    <col min="2024" max="2042" width="5.6640625" style="7" customWidth="1"/>
    <col min="2043" max="2043" width="13.44140625" style="7" customWidth="1"/>
    <col min="2044" max="2045" width="6.5546875" style="7" customWidth="1"/>
    <col min="2046" max="2065" width="5.6640625" style="7" customWidth="1"/>
    <col min="2066" max="2066" width="13.44140625" style="7" customWidth="1"/>
    <col min="2067" max="2068" width="6.5546875" style="7" customWidth="1"/>
    <col min="2069" max="2075" width="5.6640625" style="7" customWidth="1"/>
    <col min="2076" max="2076" width="6.44140625" style="7" customWidth="1"/>
    <col min="2077" max="2084" width="5.6640625" style="7" customWidth="1"/>
    <col min="2085" max="2085" width="10" style="7" customWidth="1"/>
    <col min="2086" max="2086" width="6.33203125" style="7" customWidth="1"/>
    <col min="2087" max="2256" width="8.88671875" style="7"/>
    <col min="2257" max="2257" width="2.33203125" style="7" customWidth="1"/>
    <col min="2258" max="2258" width="9.109375" style="7" customWidth="1"/>
    <col min="2259" max="2259" width="7.109375" style="7" customWidth="1"/>
    <col min="2260" max="2276" width="5.6640625" style="7" customWidth="1"/>
    <col min="2277" max="2277" width="13.6640625" style="7" customWidth="1"/>
    <col min="2278" max="2279" width="6.5546875" style="7" customWidth="1"/>
    <col min="2280" max="2298" width="5.6640625" style="7" customWidth="1"/>
    <col min="2299" max="2299" width="13.44140625" style="7" customWidth="1"/>
    <col min="2300" max="2301" width="6.5546875" style="7" customWidth="1"/>
    <col min="2302" max="2321" width="5.6640625" style="7" customWidth="1"/>
    <col min="2322" max="2322" width="13.44140625" style="7" customWidth="1"/>
    <col min="2323" max="2324" width="6.5546875" style="7" customWidth="1"/>
    <col min="2325" max="2331" width="5.6640625" style="7" customWidth="1"/>
    <col min="2332" max="2332" width="6.44140625" style="7" customWidth="1"/>
    <col min="2333" max="2340" width="5.6640625" style="7" customWidth="1"/>
    <col min="2341" max="2341" width="10" style="7" customWidth="1"/>
    <col min="2342" max="2342" width="6.33203125" style="7" customWidth="1"/>
    <col min="2343" max="2512" width="8.88671875" style="7"/>
    <col min="2513" max="2513" width="2.33203125" style="7" customWidth="1"/>
    <col min="2514" max="2514" width="9.109375" style="7" customWidth="1"/>
    <col min="2515" max="2515" width="7.109375" style="7" customWidth="1"/>
    <col min="2516" max="2532" width="5.6640625" style="7" customWidth="1"/>
    <col min="2533" max="2533" width="13.6640625" style="7" customWidth="1"/>
    <col min="2534" max="2535" width="6.5546875" style="7" customWidth="1"/>
    <col min="2536" max="2554" width="5.6640625" style="7" customWidth="1"/>
    <col min="2555" max="2555" width="13.44140625" style="7" customWidth="1"/>
    <col min="2556" max="2557" width="6.5546875" style="7" customWidth="1"/>
    <col min="2558" max="2577" width="5.6640625" style="7" customWidth="1"/>
    <col min="2578" max="2578" width="13.44140625" style="7" customWidth="1"/>
    <col min="2579" max="2580" width="6.5546875" style="7" customWidth="1"/>
    <col min="2581" max="2587" width="5.6640625" style="7" customWidth="1"/>
    <col min="2588" max="2588" width="6.44140625" style="7" customWidth="1"/>
    <col min="2589" max="2596" width="5.6640625" style="7" customWidth="1"/>
    <col min="2597" max="2597" width="10" style="7" customWidth="1"/>
    <col min="2598" max="2598" width="6.33203125" style="7" customWidth="1"/>
    <col min="2599" max="2768" width="8.88671875" style="7"/>
    <col min="2769" max="2769" width="2.33203125" style="7" customWidth="1"/>
    <col min="2770" max="2770" width="9.109375" style="7" customWidth="1"/>
    <col min="2771" max="2771" width="7.109375" style="7" customWidth="1"/>
    <col min="2772" max="2788" width="5.6640625" style="7" customWidth="1"/>
    <col min="2789" max="2789" width="13.6640625" style="7" customWidth="1"/>
    <col min="2790" max="2791" width="6.5546875" style="7" customWidth="1"/>
    <col min="2792" max="2810" width="5.6640625" style="7" customWidth="1"/>
    <col min="2811" max="2811" width="13.44140625" style="7" customWidth="1"/>
    <col min="2812" max="2813" width="6.5546875" style="7" customWidth="1"/>
    <col min="2814" max="2833" width="5.6640625" style="7" customWidth="1"/>
    <col min="2834" max="2834" width="13.44140625" style="7" customWidth="1"/>
    <col min="2835" max="2836" width="6.5546875" style="7" customWidth="1"/>
    <col min="2837" max="2843" width="5.6640625" style="7" customWidth="1"/>
    <col min="2844" max="2844" width="6.44140625" style="7" customWidth="1"/>
    <col min="2845" max="2852" width="5.6640625" style="7" customWidth="1"/>
    <col min="2853" max="2853" width="10" style="7" customWidth="1"/>
    <col min="2854" max="2854" width="6.33203125" style="7" customWidth="1"/>
    <col min="2855" max="3024" width="8.88671875" style="7"/>
    <col min="3025" max="3025" width="2.33203125" style="7" customWidth="1"/>
    <col min="3026" max="3026" width="9.109375" style="7" customWidth="1"/>
    <col min="3027" max="3027" width="7.109375" style="7" customWidth="1"/>
    <col min="3028" max="3044" width="5.6640625" style="7" customWidth="1"/>
    <col min="3045" max="3045" width="13.6640625" style="7" customWidth="1"/>
    <col min="3046" max="3047" width="6.5546875" style="7" customWidth="1"/>
    <col min="3048" max="3066" width="5.6640625" style="7" customWidth="1"/>
    <col min="3067" max="3067" width="13.44140625" style="7" customWidth="1"/>
    <col min="3068" max="3069" width="6.5546875" style="7" customWidth="1"/>
    <col min="3070" max="3089" width="5.6640625" style="7" customWidth="1"/>
    <col min="3090" max="3090" width="13.44140625" style="7" customWidth="1"/>
    <col min="3091" max="3092" width="6.5546875" style="7" customWidth="1"/>
    <col min="3093" max="3099" width="5.6640625" style="7" customWidth="1"/>
    <col min="3100" max="3100" width="6.44140625" style="7" customWidth="1"/>
    <col min="3101" max="3108" width="5.6640625" style="7" customWidth="1"/>
    <col min="3109" max="3109" width="10" style="7" customWidth="1"/>
    <col min="3110" max="3110" width="6.33203125" style="7" customWidth="1"/>
    <col min="3111" max="3280" width="8.88671875" style="7"/>
    <col min="3281" max="3281" width="2.33203125" style="7" customWidth="1"/>
    <col min="3282" max="3282" width="9.109375" style="7" customWidth="1"/>
    <col min="3283" max="3283" width="7.109375" style="7" customWidth="1"/>
    <col min="3284" max="3300" width="5.6640625" style="7" customWidth="1"/>
    <col min="3301" max="3301" width="13.6640625" style="7" customWidth="1"/>
    <col min="3302" max="3303" width="6.5546875" style="7" customWidth="1"/>
    <col min="3304" max="3322" width="5.6640625" style="7" customWidth="1"/>
    <col min="3323" max="3323" width="13.44140625" style="7" customWidth="1"/>
    <col min="3324" max="3325" width="6.5546875" style="7" customWidth="1"/>
    <col min="3326" max="3345" width="5.6640625" style="7" customWidth="1"/>
    <col min="3346" max="3346" width="13.44140625" style="7" customWidth="1"/>
    <col min="3347" max="3348" width="6.5546875" style="7" customWidth="1"/>
    <col min="3349" max="3355" width="5.6640625" style="7" customWidth="1"/>
    <col min="3356" max="3356" width="6.44140625" style="7" customWidth="1"/>
    <col min="3357" max="3364" width="5.6640625" style="7" customWidth="1"/>
    <col min="3365" max="3365" width="10" style="7" customWidth="1"/>
    <col min="3366" max="3366" width="6.33203125" style="7" customWidth="1"/>
    <col min="3367" max="3536" width="8.88671875" style="7"/>
    <col min="3537" max="3537" width="2.33203125" style="7" customWidth="1"/>
    <col min="3538" max="3538" width="9.109375" style="7" customWidth="1"/>
    <col min="3539" max="3539" width="7.109375" style="7" customWidth="1"/>
    <col min="3540" max="3556" width="5.6640625" style="7" customWidth="1"/>
    <col min="3557" max="3557" width="13.6640625" style="7" customWidth="1"/>
    <col min="3558" max="3559" width="6.5546875" style="7" customWidth="1"/>
    <col min="3560" max="3578" width="5.6640625" style="7" customWidth="1"/>
    <col min="3579" max="3579" width="13.44140625" style="7" customWidth="1"/>
    <col min="3580" max="3581" width="6.5546875" style="7" customWidth="1"/>
    <col min="3582" max="3601" width="5.6640625" style="7" customWidth="1"/>
    <col min="3602" max="3602" width="13.44140625" style="7" customWidth="1"/>
    <col min="3603" max="3604" width="6.5546875" style="7" customWidth="1"/>
    <col min="3605" max="3611" width="5.6640625" style="7" customWidth="1"/>
    <col min="3612" max="3612" width="6.44140625" style="7" customWidth="1"/>
    <col min="3613" max="3620" width="5.6640625" style="7" customWidth="1"/>
    <col min="3621" max="3621" width="10" style="7" customWidth="1"/>
    <col min="3622" max="3622" width="6.33203125" style="7" customWidth="1"/>
    <col min="3623" max="3792" width="8.88671875" style="7"/>
    <col min="3793" max="3793" width="2.33203125" style="7" customWidth="1"/>
    <col min="3794" max="3794" width="9.109375" style="7" customWidth="1"/>
    <col min="3795" max="3795" width="7.109375" style="7" customWidth="1"/>
    <col min="3796" max="3812" width="5.6640625" style="7" customWidth="1"/>
    <col min="3813" max="3813" width="13.6640625" style="7" customWidth="1"/>
    <col min="3814" max="3815" width="6.5546875" style="7" customWidth="1"/>
    <col min="3816" max="3834" width="5.6640625" style="7" customWidth="1"/>
    <col min="3835" max="3835" width="13.44140625" style="7" customWidth="1"/>
    <col min="3836" max="3837" width="6.5546875" style="7" customWidth="1"/>
    <col min="3838" max="3857" width="5.6640625" style="7" customWidth="1"/>
    <col min="3858" max="3858" width="13.44140625" style="7" customWidth="1"/>
    <col min="3859" max="3860" width="6.5546875" style="7" customWidth="1"/>
    <col min="3861" max="3867" width="5.6640625" style="7" customWidth="1"/>
    <col min="3868" max="3868" width="6.44140625" style="7" customWidth="1"/>
    <col min="3869" max="3876" width="5.6640625" style="7" customWidth="1"/>
    <col min="3877" max="3877" width="10" style="7" customWidth="1"/>
    <col min="3878" max="3878" width="6.33203125" style="7" customWidth="1"/>
    <col min="3879" max="4048" width="8.88671875" style="7"/>
    <col min="4049" max="4049" width="2.33203125" style="7" customWidth="1"/>
    <col min="4050" max="4050" width="9.109375" style="7" customWidth="1"/>
    <col min="4051" max="4051" width="7.109375" style="7" customWidth="1"/>
    <col min="4052" max="4068" width="5.6640625" style="7" customWidth="1"/>
    <col min="4069" max="4069" width="13.6640625" style="7" customWidth="1"/>
    <col min="4070" max="4071" width="6.5546875" style="7" customWidth="1"/>
    <col min="4072" max="4090" width="5.6640625" style="7" customWidth="1"/>
    <col min="4091" max="4091" width="13.44140625" style="7" customWidth="1"/>
    <col min="4092" max="4093" width="6.5546875" style="7" customWidth="1"/>
    <col min="4094" max="4113" width="5.6640625" style="7" customWidth="1"/>
    <col min="4114" max="4114" width="13.44140625" style="7" customWidth="1"/>
    <col min="4115" max="4116" width="6.5546875" style="7" customWidth="1"/>
    <col min="4117" max="4123" width="5.6640625" style="7" customWidth="1"/>
    <col min="4124" max="4124" width="6.44140625" style="7" customWidth="1"/>
    <col min="4125" max="4132" width="5.6640625" style="7" customWidth="1"/>
    <col min="4133" max="4133" width="10" style="7" customWidth="1"/>
    <col min="4134" max="4134" width="6.33203125" style="7" customWidth="1"/>
    <col min="4135" max="4304" width="8.88671875" style="7"/>
    <col min="4305" max="4305" width="2.33203125" style="7" customWidth="1"/>
    <col min="4306" max="4306" width="9.109375" style="7" customWidth="1"/>
    <col min="4307" max="4307" width="7.109375" style="7" customWidth="1"/>
    <col min="4308" max="4324" width="5.6640625" style="7" customWidth="1"/>
    <col min="4325" max="4325" width="13.6640625" style="7" customWidth="1"/>
    <col min="4326" max="4327" width="6.5546875" style="7" customWidth="1"/>
    <col min="4328" max="4346" width="5.6640625" style="7" customWidth="1"/>
    <col min="4347" max="4347" width="13.44140625" style="7" customWidth="1"/>
    <col min="4348" max="4349" width="6.5546875" style="7" customWidth="1"/>
    <col min="4350" max="4369" width="5.6640625" style="7" customWidth="1"/>
    <col min="4370" max="4370" width="13.44140625" style="7" customWidth="1"/>
    <col min="4371" max="4372" width="6.5546875" style="7" customWidth="1"/>
    <col min="4373" max="4379" width="5.6640625" style="7" customWidth="1"/>
    <col min="4380" max="4380" width="6.44140625" style="7" customWidth="1"/>
    <col min="4381" max="4388" width="5.6640625" style="7" customWidth="1"/>
    <col min="4389" max="4389" width="10" style="7" customWidth="1"/>
    <col min="4390" max="4390" width="6.33203125" style="7" customWidth="1"/>
    <col min="4391" max="4560" width="8.88671875" style="7"/>
    <col min="4561" max="4561" width="2.33203125" style="7" customWidth="1"/>
    <col min="4562" max="4562" width="9.109375" style="7" customWidth="1"/>
    <col min="4563" max="4563" width="7.109375" style="7" customWidth="1"/>
    <col min="4564" max="4580" width="5.6640625" style="7" customWidth="1"/>
    <col min="4581" max="4581" width="13.6640625" style="7" customWidth="1"/>
    <col min="4582" max="4583" width="6.5546875" style="7" customWidth="1"/>
    <col min="4584" max="4602" width="5.6640625" style="7" customWidth="1"/>
    <col min="4603" max="4603" width="13.44140625" style="7" customWidth="1"/>
    <col min="4604" max="4605" width="6.5546875" style="7" customWidth="1"/>
    <col min="4606" max="4625" width="5.6640625" style="7" customWidth="1"/>
    <col min="4626" max="4626" width="13.44140625" style="7" customWidth="1"/>
    <col min="4627" max="4628" width="6.5546875" style="7" customWidth="1"/>
    <col min="4629" max="4635" width="5.6640625" style="7" customWidth="1"/>
    <col min="4636" max="4636" width="6.44140625" style="7" customWidth="1"/>
    <col min="4637" max="4644" width="5.6640625" style="7" customWidth="1"/>
    <col min="4645" max="4645" width="10" style="7" customWidth="1"/>
    <col min="4646" max="4646" width="6.33203125" style="7" customWidth="1"/>
    <col min="4647" max="4816" width="8.88671875" style="7"/>
    <col min="4817" max="4817" width="2.33203125" style="7" customWidth="1"/>
    <col min="4818" max="4818" width="9.109375" style="7" customWidth="1"/>
    <col min="4819" max="4819" width="7.109375" style="7" customWidth="1"/>
    <col min="4820" max="4836" width="5.6640625" style="7" customWidth="1"/>
    <col min="4837" max="4837" width="13.6640625" style="7" customWidth="1"/>
    <col min="4838" max="4839" width="6.5546875" style="7" customWidth="1"/>
    <col min="4840" max="4858" width="5.6640625" style="7" customWidth="1"/>
    <col min="4859" max="4859" width="13.44140625" style="7" customWidth="1"/>
    <col min="4860" max="4861" width="6.5546875" style="7" customWidth="1"/>
    <col min="4862" max="4881" width="5.6640625" style="7" customWidth="1"/>
    <col min="4882" max="4882" width="13.44140625" style="7" customWidth="1"/>
    <col min="4883" max="4884" width="6.5546875" style="7" customWidth="1"/>
    <col min="4885" max="4891" width="5.6640625" style="7" customWidth="1"/>
    <col min="4892" max="4892" width="6.44140625" style="7" customWidth="1"/>
    <col min="4893" max="4900" width="5.6640625" style="7" customWidth="1"/>
    <col min="4901" max="4901" width="10" style="7" customWidth="1"/>
    <col min="4902" max="4902" width="6.33203125" style="7" customWidth="1"/>
    <col min="4903" max="5072" width="8.88671875" style="7"/>
    <col min="5073" max="5073" width="2.33203125" style="7" customWidth="1"/>
    <col min="5074" max="5074" width="9.109375" style="7" customWidth="1"/>
    <col min="5075" max="5075" width="7.109375" style="7" customWidth="1"/>
    <col min="5076" max="5092" width="5.6640625" style="7" customWidth="1"/>
    <col min="5093" max="5093" width="13.6640625" style="7" customWidth="1"/>
    <col min="5094" max="5095" width="6.5546875" style="7" customWidth="1"/>
    <col min="5096" max="5114" width="5.6640625" style="7" customWidth="1"/>
    <col min="5115" max="5115" width="13.44140625" style="7" customWidth="1"/>
    <col min="5116" max="5117" width="6.5546875" style="7" customWidth="1"/>
    <col min="5118" max="5137" width="5.6640625" style="7" customWidth="1"/>
    <col min="5138" max="5138" width="13.44140625" style="7" customWidth="1"/>
    <col min="5139" max="5140" width="6.5546875" style="7" customWidth="1"/>
    <col min="5141" max="5147" width="5.6640625" style="7" customWidth="1"/>
    <col min="5148" max="5148" width="6.44140625" style="7" customWidth="1"/>
    <col min="5149" max="5156" width="5.6640625" style="7" customWidth="1"/>
    <col min="5157" max="5157" width="10" style="7" customWidth="1"/>
    <col min="5158" max="5158" width="6.33203125" style="7" customWidth="1"/>
    <col min="5159" max="5328" width="8.88671875" style="7"/>
    <col min="5329" max="5329" width="2.33203125" style="7" customWidth="1"/>
    <col min="5330" max="5330" width="9.109375" style="7" customWidth="1"/>
    <col min="5331" max="5331" width="7.109375" style="7" customWidth="1"/>
    <col min="5332" max="5348" width="5.6640625" style="7" customWidth="1"/>
    <col min="5349" max="5349" width="13.6640625" style="7" customWidth="1"/>
    <col min="5350" max="5351" width="6.5546875" style="7" customWidth="1"/>
    <col min="5352" max="5370" width="5.6640625" style="7" customWidth="1"/>
    <col min="5371" max="5371" width="13.44140625" style="7" customWidth="1"/>
    <col min="5372" max="5373" width="6.5546875" style="7" customWidth="1"/>
    <col min="5374" max="5393" width="5.6640625" style="7" customWidth="1"/>
    <col min="5394" max="5394" width="13.44140625" style="7" customWidth="1"/>
    <col min="5395" max="5396" width="6.5546875" style="7" customWidth="1"/>
    <col min="5397" max="5403" width="5.6640625" style="7" customWidth="1"/>
    <col min="5404" max="5404" width="6.44140625" style="7" customWidth="1"/>
    <col min="5405" max="5412" width="5.6640625" style="7" customWidth="1"/>
    <col min="5413" max="5413" width="10" style="7" customWidth="1"/>
    <col min="5414" max="5414" width="6.33203125" style="7" customWidth="1"/>
    <col min="5415" max="5584" width="8.88671875" style="7"/>
    <col min="5585" max="5585" width="2.33203125" style="7" customWidth="1"/>
    <col min="5586" max="5586" width="9.109375" style="7" customWidth="1"/>
    <col min="5587" max="5587" width="7.109375" style="7" customWidth="1"/>
    <col min="5588" max="5604" width="5.6640625" style="7" customWidth="1"/>
    <col min="5605" max="5605" width="13.6640625" style="7" customWidth="1"/>
    <col min="5606" max="5607" width="6.5546875" style="7" customWidth="1"/>
    <col min="5608" max="5626" width="5.6640625" style="7" customWidth="1"/>
    <col min="5627" max="5627" width="13.44140625" style="7" customWidth="1"/>
    <col min="5628" max="5629" width="6.5546875" style="7" customWidth="1"/>
    <col min="5630" max="5649" width="5.6640625" style="7" customWidth="1"/>
    <col min="5650" max="5650" width="13.44140625" style="7" customWidth="1"/>
    <col min="5651" max="5652" width="6.5546875" style="7" customWidth="1"/>
    <col min="5653" max="5659" width="5.6640625" style="7" customWidth="1"/>
    <col min="5660" max="5660" width="6.44140625" style="7" customWidth="1"/>
    <col min="5661" max="5668" width="5.6640625" style="7" customWidth="1"/>
    <col min="5669" max="5669" width="10" style="7" customWidth="1"/>
    <col min="5670" max="5670" width="6.33203125" style="7" customWidth="1"/>
    <col min="5671" max="5840" width="8.88671875" style="7"/>
    <col min="5841" max="5841" width="2.33203125" style="7" customWidth="1"/>
    <col min="5842" max="5842" width="9.109375" style="7" customWidth="1"/>
    <col min="5843" max="5843" width="7.109375" style="7" customWidth="1"/>
    <col min="5844" max="5860" width="5.6640625" style="7" customWidth="1"/>
    <col min="5861" max="5861" width="13.6640625" style="7" customWidth="1"/>
    <col min="5862" max="5863" width="6.5546875" style="7" customWidth="1"/>
    <col min="5864" max="5882" width="5.6640625" style="7" customWidth="1"/>
    <col min="5883" max="5883" width="13.44140625" style="7" customWidth="1"/>
    <col min="5884" max="5885" width="6.5546875" style="7" customWidth="1"/>
    <col min="5886" max="5905" width="5.6640625" style="7" customWidth="1"/>
    <col min="5906" max="5906" width="13.44140625" style="7" customWidth="1"/>
    <col min="5907" max="5908" width="6.5546875" style="7" customWidth="1"/>
    <col min="5909" max="5915" width="5.6640625" style="7" customWidth="1"/>
    <col min="5916" max="5916" width="6.44140625" style="7" customWidth="1"/>
    <col min="5917" max="5924" width="5.6640625" style="7" customWidth="1"/>
    <col min="5925" max="5925" width="10" style="7" customWidth="1"/>
    <col min="5926" max="5926" width="6.33203125" style="7" customWidth="1"/>
    <col min="5927" max="6096" width="8.88671875" style="7"/>
    <col min="6097" max="6097" width="2.33203125" style="7" customWidth="1"/>
    <col min="6098" max="6098" width="9.109375" style="7" customWidth="1"/>
    <col min="6099" max="6099" width="7.109375" style="7" customWidth="1"/>
    <col min="6100" max="6116" width="5.6640625" style="7" customWidth="1"/>
    <col min="6117" max="6117" width="13.6640625" style="7" customWidth="1"/>
    <col min="6118" max="6119" width="6.5546875" style="7" customWidth="1"/>
    <col min="6120" max="6138" width="5.6640625" style="7" customWidth="1"/>
    <col min="6139" max="6139" width="13.44140625" style="7" customWidth="1"/>
    <col min="6140" max="6141" width="6.5546875" style="7" customWidth="1"/>
    <col min="6142" max="6161" width="5.6640625" style="7" customWidth="1"/>
    <col min="6162" max="6162" width="13.44140625" style="7" customWidth="1"/>
    <col min="6163" max="6164" width="6.5546875" style="7" customWidth="1"/>
    <col min="6165" max="6171" width="5.6640625" style="7" customWidth="1"/>
    <col min="6172" max="6172" width="6.44140625" style="7" customWidth="1"/>
    <col min="6173" max="6180" width="5.6640625" style="7" customWidth="1"/>
    <col min="6181" max="6181" width="10" style="7" customWidth="1"/>
    <col min="6182" max="6182" width="6.33203125" style="7" customWidth="1"/>
    <col min="6183" max="6352" width="8.88671875" style="7"/>
    <col min="6353" max="6353" width="2.33203125" style="7" customWidth="1"/>
    <col min="6354" max="6354" width="9.109375" style="7" customWidth="1"/>
    <col min="6355" max="6355" width="7.109375" style="7" customWidth="1"/>
    <col min="6356" max="6372" width="5.6640625" style="7" customWidth="1"/>
    <col min="6373" max="6373" width="13.6640625" style="7" customWidth="1"/>
    <col min="6374" max="6375" width="6.5546875" style="7" customWidth="1"/>
    <col min="6376" max="6394" width="5.6640625" style="7" customWidth="1"/>
    <col min="6395" max="6395" width="13.44140625" style="7" customWidth="1"/>
    <col min="6396" max="6397" width="6.5546875" style="7" customWidth="1"/>
    <col min="6398" max="6417" width="5.6640625" style="7" customWidth="1"/>
    <col min="6418" max="6418" width="13.44140625" style="7" customWidth="1"/>
    <col min="6419" max="6420" width="6.5546875" style="7" customWidth="1"/>
    <col min="6421" max="6427" width="5.6640625" style="7" customWidth="1"/>
    <col min="6428" max="6428" width="6.44140625" style="7" customWidth="1"/>
    <col min="6429" max="6436" width="5.6640625" style="7" customWidth="1"/>
    <col min="6437" max="6437" width="10" style="7" customWidth="1"/>
    <col min="6438" max="6438" width="6.33203125" style="7" customWidth="1"/>
    <col min="6439" max="6608" width="8.88671875" style="7"/>
    <col min="6609" max="6609" width="2.33203125" style="7" customWidth="1"/>
    <col min="6610" max="6610" width="9.109375" style="7" customWidth="1"/>
    <col min="6611" max="6611" width="7.109375" style="7" customWidth="1"/>
    <col min="6612" max="6628" width="5.6640625" style="7" customWidth="1"/>
    <col min="6629" max="6629" width="13.6640625" style="7" customWidth="1"/>
    <col min="6630" max="6631" width="6.5546875" style="7" customWidth="1"/>
    <col min="6632" max="6650" width="5.6640625" style="7" customWidth="1"/>
    <col min="6651" max="6651" width="13.44140625" style="7" customWidth="1"/>
    <col min="6652" max="6653" width="6.5546875" style="7" customWidth="1"/>
    <col min="6654" max="6673" width="5.6640625" style="7" customWidth="1"/>
    <col min="6674" max="6674" width="13.44140625" style="7" customWidth="1"/>
    <col min="6675" max="6676" width="6.5546875" style="7" customWidth="1"/>
    <col min="6677" max="6683" width="5.6640625" style="7" customWidth="1"/>
    <col min="6684" max="6684" width="6.44140625" style="7" customWidth="1"/>
    <col min="6685" max="6692" width="5.6640625" style="7" customWidth="1"/>
    <col min="6693" max="6693" width="10" style="7" customWidth="1"/>
    <col min="6694" max="6694" width="6.33203125" style="7" customWidth="1"/>
    <col min="6695" max="6864" width="8.88671875" style="7"/>
    <col min="6865" max="6865" width="2.33203125" style="7" customWidth="1"/>
    <col min="6866" max="6866" width="9.109375" style="7" customWidth="1"/>
    <col min="6867" max="6867" width="7.109375" style="7" customWidth="1"/>
    <col min="6868" max="6884" width="5.6640625" style="7" customWidth="1"/>
    <col min="6885" max="6885" width="13.6640625" style="7" customWidth="1"/>
    <col min="6886" max="6887" width="6.5546875" style="7" customWidth="1"/>
    <col min="6888" max="6906" width="5.6640625" style="7" customWidth="1"/>
    <col min="6907" max="6907" width="13.44140625" style="7" customWidth="1"/>
    <col min="6908" max="6909" width="6.5546875" style="7" customWidth="1"/>
    <col min="6910" max="6929" width="5.6640625" style="7" customWidth="1"/>
    <col min="6930" max="6930" width="13.44140625" style="7" customWidth="1"/>
    <col min="6931" max="6932" width="6.5546875" style="7" customWidth="1"/>
    <col min="6933" max="6939" width="5.6640625" style="7" customWidth="1"/>
    <col min="6940" max="6940" width="6.44140625" style="7" customWidth="1"/>
    <col min="6941" max="6948" width="5.6640625" style="7" customWidth="1"/>
    <col min="6949" max="6949" width="10" style="7" customWidth="1"/>
    <col min="6950" max="6950" width="6.33203125" style="7" customWidth="1"/>
    <col min="6951" max="7120" width="8.88671875" style="7"/>
    <col min="7121" max="7121" width="2.33203125" style="7" customWidth="1"/>
    <col min="7122" max="7122" width="9.109375" style="7" customWidth="1"/>
    <col min="7123" max="7123" width="7.109375" style="7" customWidth="1"/>
    <col min="7124" max="7140" width="5.6640625" style="7" customWidth="1"/>
    <col min="7141" max="7141" width="13.6640625" style="7" customWidth="1"/>
    <col min="7142" max="7143" width="6.5546875" style="7" customWidth="1"/>
    <col min="7144" max="7162" width="5.6640625" style="7" customWidth="1"/>
    <col min="7163" max="7163" width="13.44140625" style="7" customWidth="1"/>
    <col min="7164" max="7165" width="6.5546875" style="7" customWidth="1"/>
    <col min="7166" max="7185" width="5.6640625" style="7" customWidth="1"/>
    <col min="7186" max="7186" width="13.44140625" style="7" customWidth="1"/>
    <col min="7187" max="7188" width="6.5546875" style="7" customWidth="1"/>
    <col min="7189" max="7195" width="5.6640625" style="7" customWidth="1"/>
    <col min="7196" max="7196" width="6.44140625" style="7" customWidth="1"/>
    <col min="7197" max="7204" width="5.6640625" style="7" customWidth="1"/>
    <col min="7205" max="7205" width="10" style="7" customWidth="1"/>
    <col min="7206" max="7206" width="6.33203125" style="7" customWidth="1"/>
    <col min="7207" max="7376" width="8.88671875" style="7"/>
    <col min="7377" max="7377" width="2.33203125" style="7" customWidth="1"/>
    <col min="7378" max="7378" width="9.109375" style="7" customWidth="1"/>
    <col min="7379" max="7379" width="7.109375" style="7" customWidth="1"/>
    <col min="7380" max="7396" width="5.6640625" style="7" customWidth="1"/>
    <col min="7397" max="7397" width="13.6640625" style="7" customWidth="1"/>
    <col min="7398" max="7399" width="6.5546875" style="7" customWidth="1"/>
    <col min="7400" max="7418" width="5.6640625" style="7" customWidth="1"/>
    <col min="7419" max="7419" width="13.44140625" style="7" customWidth="1"/>
    <col min="7420" max="7421" width="6.5546875" style="7" customWidth="1"/>
    <col min="7422" max="7441" width="5.6640625" style="7" customWidth="1"/>
    <col min="7442" max="7442" width="13.44140625" style="7" customWidth="1"/>
    <col min="7443" max="7444" width="6.5546875" style="7" customWidth="1"/>
    <col min="7445" max="7451" width="5.6640625" style="7" customWidth="1"/>
    <col min="7452" max="7452" width="6.44140625" style="7" customWidth="1"/>
    <col min="7453" max="7460" width="5.6640625" style="7" customWidth="1"/>
    <col min="7461" max="7461" width="10" style="7" customWidth="1"/>
    <col min="7462" max="7462" width="6.33203125" style="7" customWidth="1"/>
    <col min="7463" max="7632" width="8.88671875" style="7"/>
    <col min="7633" max="7633" width="2.33203125" style="7" customWidth="1"/>
    <col min="7634" max="7634" width="9.109375" style="7" customWidth="1"/>
    <col min="7635" max="7635" width="7.109375" style="7" customWidth="1"/>
    <col min="7636" max="7652" width="5.6640625" style="7" customWidth="1"/>
    <col min="7653" max="7653" width="13.6640625" style="7" customWidth="1"/>
    <col min="7654" max="7655" width="6.5546875" style="7" customWidth="1"/>
    <col min="7656" max="7674" width="5.6640625" style="7" customWidth="1"/>
    <col min="7675" max="7675" width="13.44140625" style="7" customWidth="1"/>
    <col min="7676" max="7677" width="6.5546875" style="7" customWidth="1"/>
    <col min="7678" max="7697" width="5.6640625" style="7" customWidth="1"/>
    <col min="7698" max="7698" width="13.44140625" style="7" customWidth="1"/>
    <col min="7699" max="7700" width="6.5546875" style="7" customWidth="1"/>
    <col min="7701" max="7707" width="5.6640625" style="7" customWidth="1"/>
    <col min="7708" max="7708" width="6.44140625" style="7" customWidth="1"/>
    <col min="7709" max="7716" width="5.6640625" style="7" customWidth="1"/>
    <col min="7717" max="7717" width="10" style="7" customWidth="1"/>
    <col min="7718" max="7718" width="6.33203125" style="7" customWidth="1"/>
    <col min="7719" max="7888" width="8.88671875" style="7"/>
    <col min="7889" max="7889" width="2.33203125" style="7" customWidth="1"/>
    <col min="7890" max="7890" width="9.109375" style="7" customWidth="1"/>
    <col min="7891" max="7891" width="7.109375" style="7" customWidth="1"/>
    <col min="7892" max="7908" width="5.6640625" style="7" customWidth="1"/>
    <col min="7909" max="7909" width="13.6640625" style="7" customWidth="1"/>
    <col min="7910" max="7911" width="6.5546875" style="7" customWidth="1"/>
    <col min="7912" max="7930" width="5.6640625" style="7" customWidth="1"/>
    <col min="7931" max="7931" width="13.44140625" style="7" customWidth="1"/>
    <col min="7932" max="7933" width="6.5546875" style="7" customWidth="1"/>
    <col min="7934" max="7953" width="5.6640625" style="7" customWidth="1"/>
    <col min="7954" max="7954" width="13.44140625" style="7" customWidth="1"/>
    <col min="7955" max="7956" width="6.5546875" style="7" customWidth="1"/>
    <col min="7957" max="7963" width="5.6640625" style="7" customWidth="1"/>
    <col min="7964" max="7964" width="6.44140625" style="7" customWidth="1"/>
    <col min="7965" max="7972" width="5.6640625" style="7" customWidth="1"/>
    <col min="7973" max="7973" width="10" style="7" customWidth="1"/>
    <col min="7974" max="7974" width="6.33203125" style="7" customWidth="1"/>
    <col min="7975" max="8144" width="8.88671875" style="7"/>
    <col min="8145" max="8145" width="2.33203125" style="7" customWidth="1"/>
    <col min="8146" max="8146" width="9.109375" style="7" customWidth="1"/>
    <col min="8147" max="8147" width="7.109375" style="7" customWidth="1"/>
    <col min="8148" max="8164" width="5.6640625" style="7" customWidth="1"/>
    <col min="8165" max="8165" width="13.6640625" style="7" customWidth="1"/>
    <col min="8166" max="8167" width="6.5546875" style="7" customWidth="1"/>
    <col min="8168" max="8186" width="5.6640625" style="7" customWidth="1"/>
    <col min="8187" max="8187" width="13.44140625" style="7" customWidth="1"/>
    <col min="8188" max="8189" width="6.5546875" style="7" customWidth="1"/>
    <col min="8190" max="8209" width="5.6640625" style="7" customWidth="1"/>
    <col min="8210" max="8210" width="13.44140625" style="7" customWidth="1"/>
    <col min="8211" max="8212" width="6.5546875" style="7" customWidth="1"/>
    <col min="8213" max="8219" width="5.6640625" style="7" customWidth="1"/>
    <col min="8220" max="8220" width="6.44140625" style="7" customWidth="1"/>
    <col min="8221" max="8228" width="5.6640625" style="7" customWidth="1"/>
    <col min="8229" max="8229" width="10" style="7" customWidth="1"/>
    <col min="8230" max="8230" width="6.33203125" style="7" customWidth="1"/>
    <col min="8231" max="8400" width="8.88671875" style="7"/>
    <col min="8401" max="8401" width="2.33203125" style="7" customWidth="1"/>
    <col min="8402" max="8402" width="9.109375" style="7" customWidth="1"/>
    <col min="8403" max="8403" width="7.109375" style="7" customWidth="1"/>
    <col min="8404" max="8420" width="5.6640625" style="7" customWidth="1"/>
    <col min="8421" max="8421" width="13.6640625" style="7" customWidth="1"/>
    <col min="8422" max="8423" width="6.5546875" style="7" customWidth="1"/>
    <col min="8424" max="8442" width="5.6640625" style="7" customWidth="1"/>
    <col min="8443" max="8443" width="13.44140625" style="7" customWidth="1"/>
    <col min="8444" max="8445" width="6.5546875" style="7" customWidth="1"/>
    <col min="8446" max="8465" width="5.6640625" style="7" customWidth="1"/>
    <col min="8466" max="8466" width="13.44140625" style="7" customWidth="1"/>
    <col min="8467" max="8468" width="6.5546875" style="7" customWidth="1"/>
    <col min="8469" max="8475" width="5.6640625" style="7" customWidth="1"/>
    <col min="8476" max="8476" width="6.44140625" style="7" customWidth="1"/>
    <col min="8477" max="8484" width="5.6640625" style="7" customWidth="1"/>
    <col min="8485" max="8485" width="10" style="7" customWidth="1"/>
    <col min="8486" max="8486" width="6.33203125" style="7" customWidth="1"/>
    <col min="8487" max="8656" width="8.88671875" style="7"/>
    <col min="8657" max="8657" width="2.33203125" style="7" customWidth="1"/>
    <col min="8658" max="8658" width="9.109375" style="7" customWidth="1"/>
    <col min="8659" max="8659" width="7.109375" style="7" customWidth="1"/>
    <col min="8660" max="8676" width="5.6640625" style="7" customWidth="1"/>
    <col min="8677" max="8677" width="13.6640625" style="7" customWidth="1"/>
    <col min="8678" max="8679" width="6.5546875" style="7" customWidth="1"/>
    <col min="8680" max="8698" width="5.6640625" style="7" customWidth="1"/>
    <col min="8699" max="8699" width="13.44140625" style="7" customWidth="1"/>
    <col min="8700" max="8701" width="6.5546875" style="7" customWidth="1"/>
    <col min="8702" max="8721" width="5.6640625" style="7" customWidth="1"/>
    <col min="8722" max="8722" width="13.44140625" style="7" customWidth="1"/>
    <col min="8723" max="8724" width="6.5546875" style="7" customWidth="1"/>
    <col min="8725" max="8731" width="5.6640625" style="7" customWidth="1"/>
    <col min="8732" max="8732" width="6.44140625" style="7" customWidth="1"/>
    <col min="8733" max="8740" width="5.6640625" style="7" customWidth="1"/>
    <col min="8741" max="8741" width="10" style="7" customWidth="1"/>
    <col min="8742" max="8742" width="6.33203125" style="7" customWidth="1"/>
    <col min="8743" max="8912" width="8.88671875" style="7"/>
    <col min="8913" max="8913" width="2.33203125" style="7" customWidth="1"/>
    <col min="8914" max="8914" width="9.109375" style="7" customWidth="1"/>
    <col min="8915" max="8915" width="7.109375" style="7" customWidth="1"/>
    <col min="8916" max="8932" width="5.6640625" style="7" customWidth="1"/>
    <col min="8933" max="8933" width="13.6640625" style="7" customWidth="1"/>
    <col min="8934" max="8935" width="6.5546875" style="7" customWidth="1"/>
    <col min="8936" max="8954" width="5.6640625" style="7" customWidth="1"/>
    <col min="8955" max="8955" width="13.44140625" style="7" customWidth="1"/>
    <col min="8956" max="8957" width="6.5546875" style="7" customWidth="1"/>
    <col min="8958" max="8977" width="5.6640625" style="7" customWidth="1"/>
    <col min="8978" max="8978" width="13.44140625" style="7" customWidth="1"/>
    <col min="8979" max="8980" width="6.5546875" style="7" customWidth="1"/>
    <col min="8981" max="8987" width="5.6640625" style="7" customWidth="1"/>
    <col min="8988" max="8988" width="6.44140625" style="7" customWidth="1"/>
    <col min="8989" max="8996" width="5.6640625" style="7" customWidth="1"/>
    <col min="8997" max="8997" width="10" style="7" customWidth="1"/>
    <col min="8998" max="8998" width="6.33203125" style="7" customWidth="1"/>
    <col min="8999" max="9168" width="8.88671875" style="7"/>
    <col min="9169" max="9169" width="2.33203125" style="7" customWidth="1"/>
    <col min="9170" max="9170" width="9.109375" style="7" customWidth="1"/>
    <col min="9171" max="9171" width="7.109375" style="7" customWidth="1"/>
    <col min="9172" max="9188" width="5.6640625" style="7" customWidth="1"/>
    <col min="9189" max="9189" width="13.6640625" style="7" customWidth="1"/>
    <col min="9190" max="9191" width="6.5546875" style="7" customWidth="1"/>
    <col min="9192" max="9210" width="5.6640625" style="7" customWidth="1"/>
    <col min="9211" max="9211" width="13.44140625" style="7" customWidth="1"/>
    <col min="9212" max="9213" width="6.5546875" style="7" customWidth="1"/>
    <col min="9214" max="9233" width="5.6640625" style="7" customWidth="1"/>
    <col min="9234" max="9234" width="13.44140625" style="7" customWidth="1"/>
    <col min="9235" max="9236" width="6.5546875" style="7" customWidth="1"/>
    <col min="9237" max="9243" width="5.6640625" style="7" customWidth="1"/>
    <col min="9244" max="9244" width="6.44140625" style="7" customWidth="1"/>
    <col min="9245" max="9252" width="5.6640625" style="7" customWidth="1"/>
    <col min="9253" max="9253" width="10" style="7" customWidth="1"/>
    <col min="9254" max="9254" width="6.33203125" style="7" customWidth="1"/>
    <col min="9255" max="9424" width="8.88671875" style="7"/>
    <col min="9425" max="9425" width="2.33203125" style="7" customWidth="1"/>
    <col min="9426" max="9426" width="9.109375" style="7" customWidth="1"/>
    <col min="9427" max="9427" width="7.109375" style="7" customWidth="1"/>
    <col min="9428" max="9444" width="5.6640625" style="7" customWidth="1"/>
    <col min="9445" max="9445" width="13.6640625" style="7" customWidth="1"/>
    <col min="9446" max="9447" width="6.5546875" style="7" customWidth="1"/>
    <col min="9448" max="9466" width="5.6640625" style="7" customWidth="1"/>
    <col min="9467" max="9467" width="13.44140625" style="7" customWidth="1"/>
    <col min="9468" max="9469" width="6.5546875" style="7" customWidth="1"/>
    <col min="9470" max="9489" width="5.6640625" style="7" customWidth="1"/>
    <col min="9490" max="9490" width="13.44140625" style="7" customWidth="1"/>
    <col min="9491" max="9492" width="6.5546875" style="7" customWidth="1"/>
    <col min="9493" max="9499" width="5.6640625" style="7" customWidth="1"/>
    <col min="9500" max="9500" width="6.44140625" style="7" customWidth="1"/>
    <col min="9501" max="9508" width="5.6640625" style="7" customWidth="1"/>
    <col min="9509" max="9509" width="10" style="7" customWidth="1"/>
    <col min="9510" max="9510" width="6.33203125" style="7" customWidth="1"/>
    <col min="9511" max="9680" width="8.88671875" style="7"/>
    <col min="9681" max="9681" width="2.33203125" style="7" customWidth="1"/>
    <col min="9682" max="9682" width="9.109375" style="7" customWidth="1"/>
    <col min="9683" max="9683" width="7.109375" style="7" customWidth="1"/>
    <col min="9684" max="9700" width="5.6640625" style="7" customWidth="1"/>
    <col min="9701" max="9701" width="13.6640625" style="7" customWidth="1"/>
    <col min="9702" max="9703" width="6.5546875" style="7" customWidth="1"/>
    <col min="9704" max="9722" width="5.6640625" style="7" customWidth="1"/>
    <col min="9723" max="9723" width="13.44140625" style="7" customWidth="1"/>
    <col min="9724" max="9725" width="6.5546875" style="7" customWidth="1"/>
    <col min="9726" max="9745" width="5.6640625" style="7" customWidth="1"/>
    <col min="9746" max="9746" width="13.44140625" style="7" customWidth="1"/>
    <col min="9747" max="9748" width="6.5546875" style="7" customWidth="1"/>
    <col min="9749" max="9755" width="5.6640625" style="7" customWidth="1"/>
    <col min="9756" max="9756" width="6.44140625" style="7" customWidth="1"/>
    <col min="9757" max="9764" width="5.6640625" style="7" customWidth="1"/>
    <col min="9765" max="9765" width="10" style="7" customWidth="1"/>
    <col min="9766" max="9766" width="6.33203125" style="7" customWidth="1"/>
    <col min="9767" max="9936" width="8.88671875" style="7"/>
    <col min="9937" max="9937" width="2.33203125" style="7" customWidth="1"/>
    <col min="9938" max="9938" width="9.109375" style="7" customWidth="1"/>
    <col min="9939" max="9939" width="7.109375" style="7" customWidth="1"/>
    <col min="9940" max="9956" width="5.6640625" style="7" customWidth="1"/>
    <col min="9957" max="9957" width="13.6640625" style="7" customWidth="1"/>
    <col min="9958" max="9959" width="6.5546875" style="7" customWidth="1"/>
    <col min="9960" max="9978" width="5.6640625" style="7" customWidth="1"/>
    <col min="9979" max="9979" width="13.44140625" style="7" customWidth="1"/>
    <col min="9980" max="9981" width="6.5546875" style="7" customWidth="1"/>
    <col min="9982" max="10001" width="5.6640625" style="7" customWidth="1"/>
    <col min="10002" max="10002" width="13.44140625" style="7" customWidth="1"/>
    <col min="10003" max="10004" width="6.5546875" style="7" customWidth="1"/>
    <col min="10005" max="10011" width="5.6640625" style="7" customWidth="1"/>
    <col min="10012" max="10012" width="6.44140625" style="7" customWidth="1"/>
    <col min="10013" max="10020" width="5.6640625" style="7" customWidth="1"/>
    <col min="10021" max="10021" width="10" style="7" customWidth="1"/>
    <col min="10022" max="10022" width="6.33203125" style="7" customWidth="1"/>
    <col min="10023" max="10192" width="8.88671875" style="7"/>
    <col min="10193" max="10193" width="2.33203125" style="7" customWidth="1"/>
    <col min="10194" max="10194" width="9.109375" style="7" customWidth="1"/>
    <col min="10195" max="10195" width="7.109375" style="7" customWidth="1"/>
    <col min="10196" max="10212" width="5.6640625" style="7" customWidth="1"/>
    <col min="10213" max="10213" width="13.6640625" style="7" customWidth="1"/>
    <col min="10214" max="10215" width="6.5546875" style="7" customWidth="1"/>
    <col min="10216" max="10234" width="5.6640625" style="7" customWidth="1"/>
    <col min="10235" max="10235" width="13.44140625" style="7" customWidth="1"/>
    <col min="10236" max="10237" width="6.5546875" style="7" customWidth="1"/>
    <col min="10238" max="10257" width="5.6640625" style="7" customWidth="1"/>
    <col min="10258" max="10258" width="13.44140625" style="7" customWidth="1"/>
    <col min="10259" max="10260" width="6.5546875" style="7" customWidth="1"/>
    <col min="10261" max="10267" width="5.6640625" style="7" customWidth="1"/>
    <col min="10268" max="10268" width="6.44140625" style="7" customWidth="1"/>
    <col min="10269" max="10276" width="5.6640625" style="7" customWidth="1"/>
    <col min="10277" max="10277" width="10" style="7" customWidth="1"/>
    <col min="10278" max="10278" width="6.33203125" style="7" customWidth="1"/>
    <col min="10279" max="10448" width="8.88671875" style="7"/>
    <col min="10449" max="10449" width="2.33203125" style="7" customWidth="1"/>
    <col min="10450" max="10450" width="9.109375" style="7" customWidth="1"/>
    <col min="10451" max="10451" width="7.109375" style="7" customWidth="1"/>
    <col min="10452" max="10468" width="5.6640625" style="7" customWidth="1"/>
    <col min="10469" max="10469" width="13.6640625" style="7" customWidth="1"/>
    <col min="10470" max="10471" width="6.5546875" style="7" customWidth="1"/>
    <col min="10472" max="10490" width="5.6640625" style="7" customWidth="1"/>
    <col min="10491" max="10491" width="13.44140625" style="7" customWidth="1"/>
    <col min="10492" max="10493" width="6.5546875" style="7" customWidth="1"/>
    <col min="10494" max="10513" width="5.6640625" style="7" customWidth="1"/>
    <col min="10514" max="10514" width="13.44140625" style="7" customWidth="1"/>
    <col min="10515" max="10516" width="6.5546875" style="7" customWidth="1"/>
    <col min="10517" max="10523" width="5.6640625" style="7" customWidth="1"/>
    <col min="10524" max="10524" width="6.44140625" style="7" customWidth="1"/>
    <col min="10525" max="10532" width="5.6640625" style="7" customWidth="1"/>
    <col min="10533" max="10533" width="10" style="7" customWidth="1"/>
    <col min="10534" max="10534" width="6.33203125" style="7" customWidth="1"/>
    <col min="10535" max="10704" width="8.88671875" style="7"/>
    <col min="10705" max="10705" width="2.33203125" style="7" customWidth="1"/>
    <col min="10706" max="10706" width="9.109375" style="7" customWidth="1"/>
    <col min="10707" max="10707" width="7.109375" style="7" customWidth="1"/>
    <col min="10708" max="10724" width="5.6640625" style="7" customWidth="1"/>
    <col min="10725" max="10725" width="13.6640625" style="7" customWidth="1"/>
    <col min="10726" max="10727" width="6.5546875" style="7" customWidth="1"/>
    <col min="10728" max="10746" width="5.6640625" style="7" customWidth="1"/>
    <col min="10747" max="10747" width="13.44140625" style="7" customWidth="1"/>
    <col min="10748" max="10749" width="6.5546875" style="7" customWidth="1"/>
    <col min="10750" max="10769" width="5.6640625" style="7" customWidth="1"/>
    <col min="10770" max="10770" width="13.44140625" style="7" customWidth="1"/>
    <col min="10771" max="10772" width="6.5546875" style="7" customWidth="1"/>
    <col min="10773" max="10779" width="5.6640625" style="7" customWidth="1"/>
    <col min="10780" max="10780" width="6.44140625" style="7" customWidth="1"/>
    <col min="10781" max="10788" width="5.6640625" style="7" customWidth="1"/>
    <col min="10789" max="10789" width="10" style="7" customWidth="1"/>
    <col min="10790" max="10790" width="6.33203125" style="7" customWidth="1"/>
    <col min="10791" max="10960" width="8.88671875" style="7"/>
    <col min="10961" max="10961" width="2.33203125" style="7" customWidth="1"/>
    <col min="10962" max="10962" width="9.109375" style="7" customWidth="1"/>
    <col min="10963" max="10963" width="7.109375" style="7" customWidth="1"/>
    <col min="10964" max="10980" width="5.6640625" style="7" customWidth="1"/>
    <col min="10981" max="10981" width="13.6640625" style="7" customWidth="1"/>
    <col min="10982" max="10983" width="6.5546875" style="7" customWidth="1"/>
    <col min="10984" max="11002" width="5.6640625" style="7" customWidth="1"/>
    <col min="11003" max="11003" width="13.44140625" style="7" customWidth="1"/>
    <col min="11004" max="11005" width="6.5546875" style="7" customWidth="1"/>
    <col min="11006" max="11025" width="5.6640625" style="7" customWidth="1"/>
    <col min="11026" max="11026" width="13.44140625" style="7" customWidth="1"/>
    <col min="11027" max="11028" width="6.5546875" style="7" customWidth="1"/>
    <col min="11029" max="11035" width="5.6640625" style="7" customWidth="1"/>
    <col min="11036" max="11036" width="6.44140625" style="7" customWidth="1"/>
    <col min="11037" max="11044" width="5.6640625" style="7" customWidth="1"/>
    <col min="11045" max="11045" width="10" style="7" customWidth="1"/>
    <col min="11046" max="11046" width="6.33203125" style="7" customWidth="1"/>
    <col min="11047" max="11216" width="8.88671875" style="7"/>
    <col min="11217" max="11217" width="2.33203125" style="7" customWidth="1"/>
    <col min="11218" max="11218" width="9.109375" style="7" customWidth="1"/>
    <col min="11219" max="11219" width="7.109375" style="7" customWidth="1"/>
    <col min="11220" max="11236" width="5.6640625" style="7" customWidth="1"/>
    <col min="11237" max="11237" width="13.6640625" style="7" customWidth="1"/>
    <col min="11238" max="11239" width="6.5546875" style="7" customWidth="1"/>
    <col min="11240" max="11258" width="5.6640625" style="7" customWidth="1"/>
    <col min="11259" max="11259" width="13.44140625" style="7" customWidth="1"/>
    <col min="11260" max="11261" width="6.5546875" style="7" customWidth="1"/>
    <col min="11262" max="11281" width="5.6640625" style="7" customWidth="1"/>
    <col min="11282" max="11282" width="13.44140625" style="7" customWidth="1"/>
    <col min="11283" max="11284" width="6.5546875" style="7" customWidth="1"/>
    <col min="11285" max="11291" width="5.6640625" style="7" customWidth="1"/>
    <col min="11292" max="11292" width="6.44140625" style="7" customWidth="1"/>
    <col min="11293" max="11300" width="5.6640625" style="7" customWidth="1"/>
    <col min="11301" max="11301" width="10" style="7" customWidth="1"/>
    <col min="11302" max="11302" width="6.33203125" style="7" customWidth="1"/>
    <col min="11303" max="11472" width="8.88671875" style="7"/>
    <col min="11473" max="11473" width="2.33203125" style="7" customWidth="1"/>
    <col min="11474" max="11474" width="9.109375" style="7" customWidth="1"/>
    <col min="11475" max="11475" width="7.109375" style="7" customWidth="1"/>
    <col min="11476" max="11492" width="5.6640625" style="7" customWidth="1"/>
    <col min="11493" max="11493" width="13.6640625" style="7" customWidth="1"/>
    <col min="11494" max="11495" width="6.5546875" style="7" customWidth="1"/>
    <col min="11496" max="11514" width="5.6640625" style="7" customWidth="1"/>
    <col min="11515" max="11515" width="13.44140625" style="7" customWidth="1"/>
    <col min="11516" max="11517" width="6.5546875" style="7" customWidth="1"/>
    <col min="11518" max="11537" width="5.6640625" style="7" customWidth="1"/>
    <col min="11538" max="11538" width="13.44140625" style="7" customWidth="1"/>
    <col min="11539" max="11540" width="6.5546875" style="7" customWidth="1"/>
    <col min="11541" max="11547" width="5.6640625" style="7" customWidth="1"/>
    <col min="11548" max="11548" width="6.44140625" style="7" customWidth="1"/>
    <col min="11549" max="11556" width="5.6640625" style="7" customWidth="1"/>
    <col min="11557" max="11557" width="10" style="7" customWidth="1"/>
    <col min="11558" max="11558" width="6.33203125" style="7" customWidth="1"/>
    <col min="11559" max="11728" width="8.88671875" style="7"/>
    <col min="11729" max="11729" width="2.33203125" style="7" customWidth="1"/>
    <col min="11730" max="11730" width="9.109375" style="7" customWidth="1"/>
    <col min="11731" max="11731" width="7.109375" style="7" customWidth="1"/>
    <col min="11732" max="11748" width="5.6640625" style="7" customWidth="1"/>
    <col min="11749" max="11749" width="13.6640625" style="7" customWidth="1"/>
    <col min="11750" max="11751" width="6.5546875" style="7" customWidth="1"/>
    <col min="11752" max="11770" width="5.6640625" style="7" customWidth="1"/>
    <col min="11771" max="11771" width="13.44140625" style="7" customWidth="1"/>
    <col min="11772" max="11773" width="6.5546875" style="7" customWidth="1"/>
    <col min="11774" max="11793" width="5.6640625" style="7" customWidth="1"/>
    <col min="11794" max="11794" width="13.44140625" style="7" customWidth="1"/>
    <col min="11795" max="11796" width="6.5546875" style="7" customWidth="1"/>
    <col min="11797" max="11803" width="5.6640625" style="7" customWidth="1"/>
    <col min="11804" max="11804" width="6.44140625" style="7" customWidth="1"/>
    <col min="11805" max="11812" width="5.6640625" style="7" customWidth="1"/>
    <col min="11813" max="11813" width="10" style="7" customWidth="1"/>
    <col min="11814" max="11814" width="6.33203125" style="7" customWidth="1"/>
    <col min="11815" max="11984" width="8.88671875" style="7"/>
    <col min="11985" max="11985" width="2.33203125" style="7" customWidth="1"/>
    <col min="11986" max="11986" width="9.109375" style="7" customWidth="1"/>
    <col min="11987" max="11987" width="7.109375" style="7" customWidth="1"/>
    <col min="11988" max="12004" width="5.6640625" style="7" customWidth="1"/>
    <col min="12005" max="12005" width="13.6640625" style="7" customWidth="1"/>
    <col min="12006" max="12007" width="6.5546875" style="7" customWidth="1"/>
    <col min="12008" max="12026" width="5.6640625" style="7" customWidth="1"/>
    <col min="12027" max="12027" width="13.44140625" style="7" customWidth="1"/>
    <col min="12028" max="12029" width="6.5546875" style="7" customWidth="1"/>
    <col min="12030" max="12049" width="5.6640625" style="7" customWidth="1"/>
    <col min="12050" max="12050" width="13.44140625" style="7" customWidth="1"/>
    <col min="12051" max="12052" width="6.5546875" style="7" customWidth="1"/>
    <col min="12053" max="12059" width="5.6640625" style="7" customWidth="1"/>
    <col min="12060" max="12060" width="6.44140625" style="7" customWidth="1"/>
    <col min="12061" max="12068" width="5.6640625" style="7" customWidth="1"/>
    <col min="12069" max="12069" width="10" style="7" customWidth="1"/>
    <col min="12070" max="12070" width="6.33203125" style="7" customWidth="1"/>
    <col min="12071" max="12240" width="8.88671875" style="7"/>
    <col min="12241" max="12241" width="2.33203125" style="7" customWidth="1"/>
    <col min="12242" max="12242" width="9.109375" style="7" customWidth="1"/>
    <col min="12243" max="12243" width="7.109375" style="7" customWidth="1"/>
    <col min="12244" max="12260" width="5.6640625" style="7" customWidth="1"/>
    <col min="12261" max="12261" width="13.6640625" style="7" customWidth="1"/>
    <col min="12262" max="12263" width="6.5546875" style="7" customWidth="1"/>
    <col min="12264" max="12282" width="5.6640625" style="7" customWidth="1"/>
    <col min="12283" max="12283" width="13.44140625" style="7" customWidth="1"/>
    <col min="12284" max="12285" width="6.5546875" style="7" customWidth="1"/>
    <col min="12286" max="12305" width="5.6640625" style="7" customWidth="1"/>
    <col min="12306" max="12306" width="13.44140625" style="7" customWidth="1"/>
    <col min="12307" max="12308" width="6.5546875" style="7" customWidth="1"/>
    <col min="12309" max="12315" width="5.6640625" style="7" customWidth="1"/>
    <col min="12316" max="12316" width="6.44140625" style="7" customWidth="1"/>
    <col min="12317" max="12324" width="5.6640625" style="7" customWidth="1"/>
    <col min="12325" max="12325" width="10" style="7" customWidth="1"/>
    <col min="12326" max="12326" width="6.33203125" style="7" customWidth="1"/>
    <col min="12327" max="12496" width="8.88671875" style="7"/>
    <col min="12497" max="12497" width="2.33203125" style="7" customWidth="1"/>
    <col min="12498" max="12498" width="9.109375" style="7" customWidth="1"/>
    <col min="12499" max="12499" width="7.109375" style="7" customWidth="1"/>
    <col min="12500" max="12516" width="5.6640625" style="7" customWidth="1"/>
    <col min="12517" max="12517" width="13.6640625" style="7" customWidth="1"/>
    <col min="12518" max="12519" width="6.5546875" style="7" customWidth="1"/>
    <col min="12520" max="12538" width="5.6640625" style="7" customWidth="1"/>
    <col min="12539" max="12539" width="13.44140625" style="7" customWidth="1"/>
    <col min="12540" max="12541" width="6.5546875" style="7" customWidth="1"/>
    <col min="12542" max="12561" width="5.6640625" style="7" customWidth="1"/>
    <col min="12562" max="12562" width="13.44140625" style="7" customWidth="1"/>
    <col min="12563" max="12564" width="6.5546875" style="7" customWidth="1"/>
    <col min="12565" max="12571" width="5.6640625" style="7" customWidth="1"/>
    <col min="12572" max="12572" width="6.44140625" style="7" customWidth="1"/>
    <col min="12573" max="12580" width="5.6640625" style="7" customWidth="1"/>
    <col min="12581" max="12581" width="10" style="7" customWidth="1"/>
    <col min="12582" max="12582" width="6.33203125" style="7" customWidth="1"/>
    <col min="12583" max="12752" width="8.88671875" style="7"/>
    <col min="12753" max="12753" width="2.33203125" style="7" customWidth="1"/>
    <col min="12754" max="12754" width="9.109375" style="7" customWidth="1"/>
    <col min="12755" max="12755" width="7.109375" style="7" customWidth="1"/>
    <col min="12756" max="12772" width="5.6640625" style="7" customWidth="1"/>
    <col min="12773" max="12773" width="13.6640625" style="7" customWidth="1"/>
    <col min="12774" max="12775" width="6.5546875" style="7" customWidth="1"/>
    <col min="12776" max="12794" width="5.6640625" style="7" customWidth="1"/>
    <col min="12795" max="12795" width="13.44140625" style="7" customWidth="1"/>
    <col min="12796" max="12797" width="6.5546875" style="7" customWidth="1"/>
    <col min="12798" max="12817" width="5.6640625" style="7" customWidth="1"/>
    <col min="12818" max="12818" width="13.44140625" style="7" customWidth="1"/>
    <col min="12819" max="12820" width="6.5546875" style="7" customWidth="1"/>
    <col min="12821" max="12827" width="5.6640625" style="7" customWidth="1"/>
    <col min="12828" max="12828" width="6.44140625" style="7" customWidth="1"/>
    <col min="12829" max="12836" width="5.6640625" style="7" customWidth="1"/>
    <col min="12837" max="12837" width="10" style="7" customWidth="1"/>
    <col min="12838" max="12838" width="6.33203125" style="7" customWidth="1"/>
    <col min="12839" max="16377" width="8.88671875" style="7"/>
    <col min="16378" max="16381" width="8.88671875" style="7" customWidth="1"/>
    <col min="16382" max="16384" width="8.88671875" style="7"/>
  </cols>
  <sheetData>
    <row r="1" spans="1:105" ht="15.6" x14ac:dyDescent="0.3">
      <c r="C1" s="6"/>
      <c r="AF1" s="32"/>
    </row>
    <row r="2" spans="1:105" ht="33" customHeight="1" x14ac:dyDescent="0.25">
      <c r="B2" s="62" t="s">
        <v>23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105" x14ac:dyDescent="0.25">
      <c r="C3" s="6"/>
      <c r="D3" s="7" t="s">
        <v>20</v>
      </c>
      <c r="I3" s="59" t="s">
        <v>99</v>
      </c>
      <c r="J3" s="59"/>
      <c r="K3" s="59"/>
      <c r="L3" s="59"/>
      <c r="P3" s="7" t="s">
        <v>90</v>
      </c>
      <c r="Q3" s="7">
        <v>4</v>
      </c>
    </row>
    <row r="4" spans="1:105" x14ac:dyDescent="0.25">
      <c r="C4" s="6"/>
      <c r="D4" s="7" t="s">
        <v>19</v>
      </c>
      <c r="J4" s="59" t="s">
        <v>100</v>
      </c>
      <c r="K4" s="59"/>
      <c r="L4" s="59"/>
      <c r="M4" s="59"/>
      <c r="P4" s="7" t="s">
        <v>101</v>
      </c>
      <c r="S4" s="42" t="s">
        <v>102</v>
      </c>
      <c r="T4" s="42"/>
      <c r="U4" s="42"/>
      <c r="V4" s="42"/>
    </row>
    <row r="5" spans="1:105" x14ac:dyDescent="0.25">
      <c r="C5" s="6"/>
      <c r="D5" s="7" t="s">
        <v>21</v>
      </c>
      <c r="F5" s="59" t="s">
        <v>98</v>
      </c>
      <c r="G5" s="59"/>
      <c r="H5" s="59"/>
      <c r="I5" s="59"/>
      <c r="J5" s="59"/>
      <c r="K5" s="59"/>
      <c r="P5" s="7" t="s">
        <v>22</v>
      </c>
      <c r="S5" s="7" t="s">
        <v>25</v>
      </c>
    </row>
    <row r="6" spans="1:105" ht="12.6" thickBot="1" x14ac:dyDescent="0.3"/>
    <row r="7" spans="1:105" s="11" customFormat="1" ht="14.4" customHeight="1" thickBot="1" x14ac:dyDescent="0.35">
      <c r="A7" s="10"/>
      <c r="B7" s="57" t="s">
        <v>0</v>
      </c>
      <c r="C7" s="70" t="s">
        <v>1</v>
      </c>
      <c r="D7" s="60" t="s">
        <v>2</v>
      </c>
      <c r="E7" s="65"/>
      <c r="F7" s="65"/>
      <c r="G7" s="65"/>
      <c r="H7" s="65"/>
      <c r="I7" s="65"/>
      <c r="J7" s="65"/>
      <c r="K7" s="65"/>
      <c r="L7" s="65"/>
      <c r="M7" s="65"/>
      <c r="N7" s="61"/>
      <c r="O7" s="55" t="s">
        <v>3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65"/>
      <c r="AA7" s="65"/>
      <c r="AB7" s="65"/>
      <c r="AC7" s="65"/>
      <c r="AD7" s="65"/>
      <c r="AE7" s="65"/>
      <c r="AF7" s="65"/>
      <c r="AG7" s="61"/>
      <c r="AH7" s="60" t="s">
        <v>4</v>
      </c>
      <c r="AI7" s="65"/>
      <c r="AJ7" s="65"/>
      <c r="AK7" s="65"/>
      <c r="AL7" s="65"/>
      <c r="AM7" s="65"/>
      <c r="AN7" s="65"/>
      <c r="AO7" s="65"/>
      <c r="AP7" s="65"/>
      <c r="AQ7" s="61"/>
      <c r="AR7" s="60" t="s">
        <v>5</v>
      </c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1"/>
      <c r="BI7" s="41"/>
      <c r="BJ7" s="60" t="s">
        <v>6</v>
      </c>
      <c r="BK7" s="65"/>
      <c r="BL7" s="65"/>
      <c r="BM7" s="65"/>
      <c r="BN7" s="65"/>
      <c r="BO7" s="65"/>
      <c r="BP7" s="65"/>
      <c r="BQ7" s="65"/>
      <c r="BR7" s="61"/>
      <c r="BS7" s="60" t="s">
        <v>7</v>
      </c>
      <c r="BT7" s="65"/>
      <c r="BU7" s="65"/>
      <c r="BV7" s="65"/>
      <c r="BW7" s="65"/>
      <c r="BX7" s="65"/>
      <c r="BY7" s="65"/>
      <c r="BZ7" s="65"/>
      <c r="CA7" s="61"/>
      <c r="CB7" s="60" t="s">
        <v>8</v>
      </c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1"/>
      <c r="CP7" s="55" t="s">
        <v>9</v>
      </c>
      <c r="CQ7" s="56"/>
      <c r="CR7" s="56"/>
      <c r="CS7" s="56"/>
      <c r="CT7" s="56"/>
      <c r="CU7" s="56"/>
      <c r="CV7" s="56"/>
      <c r="CW7" s="56"/>
      <c r="CX7" s="56"/>
      <c r="CY7" s="56"/>
      <c r="CZ7" s="83"/>
      <c r="DA7" s="92" t="s">
        <v>10</v>
      </c>
    </row>
    <row r="8" spans="1:105" s="11" customFormat="1" ht="33" customHeight="1" thickBot="1" x14ac:dyDescent="0.35">
      <c r="A8" s="10"/>
      <c r="B8" s="57"/>
      <c r="C8" s="71"/>
      <c r="D8" s="72" t="s">
        <v>11</v>
      </c>
      <c r="E8" s="73"/>
      <c r="F8" s="73"/>
      <c r="G8" s="73"/>
      <c r="H8" s="73"/>
      <c r="I8" s="73"/>
      <c r="J8" s="77" t="s">
        <v>12</v>
      </c>
      <c r="K8" s="78"/>
      <c r="L8" s="78"/>
      <c r="M8" s="78"/>
      <c r="N8" s="35"/>
      <c r="O8" s="72" t="s">
        <v>11</v>
      </c>
      <c r="P8" s="79"/>
      <c r="Q8" s="79"/>
      <c r="R8" s="79"/>
      <c r="S8" s="79"/>
      <c r="T8" s="79"/>
      <c r="U8" s="79"/>
      <c r="V8" s="79"/>
      <c r="W8" s="79"/>
      <c r="X8" s="79"/>
      <c r="Y8" s="79"/>
      <c r="Z8" s="74" t="s">
        <v>12</v>
      </c>
      <c r="AA8" s="75"/>
      <c r="AB8" s="75"/>
      <c r="AC8" s="76"/>
      <c r="AD8" s="72" t="s">
        <v>14</v>
      </c>
      <c r="AE8" s="79"/>
      <c r="AF8" s="80"/>
      <c r="AG8" s="63" t="s">
        <v>18</v>
      </c>
      <c r="AH8" s="60" t="s">
        <v>11</v>
      </c>
      <c r="AI8" s="65"/>
      <c r="AJ8" s="65"/>
      <c r="AK8" s="65"/>
      <c r="AL8" s="65"/>
      <c r="AM8" s="61"/>
      <c r="AN8" s="60" t="s">
        <v>12</v>
      </c>
      <c r="AO8" s="66"/>
      <c r="AP8" s="66"/>
      <c r="AQ8" s="63" t="s">
        <v>18</v>
      </c>
      <c r="AR8" s="57" t="s">
        <v>11</v>
      </c>
      <c r="AS8" s="58"/>
      <c r="AT8" s="58"/>
      <c r="AU8" s="58"/>
      <c r="AV8" s="58"/>
      <c r="AW8" s="58"/>
      <c r="AX8" s="58"/>
      <c r="AY8" s="58"/>
      <c r="AZ8" s="58"/>
      <c r="BA8" s="58"/>
      <c r="BB8" s="60" t="s">
        <v>13</v>
      </c>
      <c r="BC8" s="61"/>
      <c r="BD8" s="60" t="s">
        <v>12</v>
      </c>
      <c r="BE8" s="65"/>
      <c r="BF8" s="65"/>
      <c r="BG8" s="65"/>
      <c r="BH8" s="81" t="s">
        <v>18</v>
      </c>
      <c r="BI8" s="55" t="s">
        <v>11</v>
      </c>
      <c r="BJ8" s="56"/>
      <c r="BK8" s="56"/>
      <c r="BL8" s="56"/>
      <c r="BM8" s="57" t="s">
        <v>13</v>
      </c>
      <c r="BN8" s="58"/>
      <c r="BO8" s="57" t="s">
        <v>12</v>
      </c>
      <c r="BP8" s="58"/>
      <c r="BQ8" s="58"/>
      <c r="BR8" s="81" t="s">
        <v>18</v>
      </c>
      <c r="BS8" s="57" t="s">
        <v>11</v>
      </c>
      <c r="BT8" s="58"/>
      <c r="BU8" s="58"/>
      <c r="BV8" s="58"/>
      <c r="BW8" s="58"/>
      <c r="BX8" s="40"/>
      <c r="BY8" s="57" t="s">
        <v>12</v>
      </c>
      <c r="BZ8" s="58"/>
      <c r="CA8" s="81" t="s">
        <v>18</v>
      </c>
      <c r="CB8" s="57" t="s">
        <v>11</v>
      </c>
      <c r="CC8" s="58"/>
      <c r="CD8" s="58"/>
      <c r="CE8" s="58"/>
      <c r="CF8" s="58"/>
      <c r="CG8" s="58"/>
      <c r="CH8" s="60" t="s">
        <v>12</v>
      </c>
      <c r="CI8" s="65"/>
      <c r="CJ8" s="65"/>
      <c r="CK8" s="65"/>
      <c r="CL8" s="65"/>
      <c r="CM8" s="65"/>
      <c r="CN8" s="65"/>
      <c r="CO8" s="81" t="s">
        <v>18</v>
      </c>
      <c r="CP8" s="57" t="s">
        <v>11</v>
      </c>
      <c r="CQ8" s="58"/>
      <c r="CR8" s="58"/>
      <c r="CS8" s="57" t="s">
        <v>13</v>
      </c>
      <c r="CT8" s="58"/>
      <c r="CU8" s="57" t="s">
        <v>12</v>
      </c>
      <c r="CV8" s="58"/>
      <c r="CW8" s="57" t="s">
        <v>14</v>
      </c>
      <c r="CX8" s="58"/>
      <c r="CY8" s="58"/>
      <c r="CZ8" s="84" t="s">
        <v>18</v>
      </c>
      <c r="DA8" s="93"/>
    </row>
    <row r="9" spans="1:105" ht="261" customHeight="1" thickBot="1" x14ac:dyDescent="0.3">
      <c r="B9" s="57"/>
      <c r="C9" s="71"/>
      <c r="D9" s="43" t="s">
        <v>33</v>
      </c>
      <c r="E9" s="43" t="s">
        <v>29</v>
      </c>
      <c r="F9" s="43" t="s">
        <v>31</v>
      </c>
      <c r="G9" s="43" t="s">
        <v>30</v>
      </c>
      <c r="H9" s="43" t="s">
        <v>80</v>
      </c>
      <c r="I9" s="43" t="s">
        <v>81</v>
      </c>
      <c r="J9" s="3" t="s">
        <v>82</v>
      </c>
      <c r="K9" s="3" t="s">
        <v>34</v>
      </c>
      <c r="L9" s="3" t="s">
        <v>27</v>
      </c>
      <c r="M9" s="3" t="s">
        <v>83</v>
      </c>
      <c r="N9" s="3" t="s">
        <v>18</v>
      </c>
      <c r="O9" s="44" t="s">
        <v>26</v>
      </c>
      <c r="P9" s="44" t="s">
        <v>66</v>
      </c>
      <c r="Q9" s="44" t="s">
        <v>28</v>
      </c>
      <c r="R9" s="44" t="s">
        <v>76</v>
      </c>
      <c r="S9" s="44" t="s">
        <v>84</v>
      </c>
      <c r="T9" s="44" t="s">
        <v>68</v>
      </c>
      <c r="U9" s="44" t="s">
        <v>85</v>
      </c>
      <c r="V9" s="44" t="s">
        <v>86</v>
      </c>
      <c r="W9" s="44" t="s">
        <v>87</v>
      </c>
      <c r="X9" s="44" t="s">
        <v>88</v>
      </c>
      <c r="Y9" s="44" t="s">
        <v>71</v>
      </c>
      <c r="Z9" s="3" t="s">
        <v>35</v>
      </c>
      <c r="AA9" s="3" t="s">
        <v>29</v>
      </c>
      <c r="AB9" s="3" t="s">
        <v>31</v>
      </c>
      <c r="AC9" s="3" t="s">
        <v>30</v>
      </c>
      <c r="AD9" s="43" t="s">
        <v>94</v>
      </c>
      <c r="AE9" s="43" t="s">
        <v>93</v>
      </c>
      <c r="AF9" s="43" t="s">
        <v>92</v>
      </c>
      <c r="AG9" s="64"/>
      <c r="AH9" s="45" t="s">
        <v>36</v>
      </c>
      <c r="AI9" s="45" t="s">
        <v>69</v>
      </c>
      <c r="AJ9" s="45" t="s">
        <v>78</v>
      </c>
      <c r="AK9" s="45" t="s">
        <v>70</v>
      </c>
      <c r="AL9" s="45" t="s">
        <v>77</v>
      </c>
      <c r="AM9" s="45" t="s">
        <v>89</v>
      </c>
      <c r="AN9" s="3" t="s">
        <v>39</v>
      </c>
      <c r="AO9" s="3" t="s">
        <v>79</v>
      </c>
      <c r="AP9" s="3" t="s">
        <v>40</v>
      </c>
      <c r="AQ9" s="64"/>
      <c r="AR9" s="43" t="s">
        <v>41</v>
      </c>
      <c r="AS9" s="43" t="s">
        <v>42</v>
      </c>
      <c r="AT9" s="43" t="s">
        <v>72</v>
      </c>
      <c r="AU9" s="43" t="s">
        <v>67</v>
      </c>
      <c r="AV9" s="43" t="s">
        <v>43</v>
      </c>
      <c r="AW9" s="43" t="s">
        <v>73</v>
      </c>
      <c r="AX9" s="43" t="s">
        <v>74</v>
      </c>
      <c r="AY9" s="43" t="s">
        <v>50</v>
      </c>
      <c r="AZ9" s="43" t="s">
        <v>51</v>
      </c>
      <c r="BA9" s="50" t="s">
        <v>75</v>
      </c>
      <c r="BB9" s="51" t="s">
        <v>36</v>
      </c>
      <c r="BC9" s="3" t="s">
        <v>45</v>
      </c>
      <c r="BD9" s="3" t="s">
        <v>36</v>
      </c>
      <c r="BE9" s="3" t="s">
        <v>37</v>
      </c>
      <c r="BF9" s="3" t="s">
        <v>45</v>
      </c>
      <c r="BG9" s="3" t="s">
        <v>38</v>
      </c>
      <c r="BH9" s="82"/>
      <c r="BI9" s="52" t="s">
        <v>46</v>
      </c>
      <c r="BJ9" s="52" t="s">
        <v>47</v>
      </c>
      <c r="BK9" s="52" t="s">
        <v>48</v>
      </c>
      <c r="BL9" s="52" t="s">
        <v>49</v>
      </c>
      <c r="BM9" s="53" t="s">
        <v>42</v>
      </c>
      <c r="BN9" s="53" t="s">
        <v>52</v>
      </c>
      <c r="BO9" s="53" t="s">
        <v>42</v>
      </c>
      <c r="BP9" s="53" t="s">
        <v>52</v>
      </c>
      <c r="BQ9" s="53" t="s">
        <v>53</v>
      </c>
      <c r="BR9" s="82"/>
      <c r="BS9" s="52" t="s">
        <v>54</v>
      </c>
      <c r="BT9" s="52" t="s">
        <v>55</v>
      </c>
      <c r="BU9" s="52" t="s">
        <v>56</v>
      </c>
      <c r="BV9" s="52" t="s">
        <v>57</v>
      </c>
      <c r="BW9" s="52" t="s">
        <v>44</v>
      </c>
      <c r="BX9" s="53" t="s">
        <v>59</v>
      </c>
      <c r="BY9" s="53" t="s">
        <v>58</v>
      </c>
      <c r="BZ9" s="53" t="s">
        <v>97</v>
      </c>
      <c r="CA9" s="82"/>
      <c r="CB9" s="47" t="s">
        <v>103</v>
      </c>
      <c r="CC9" s="47" t="s">
        <v>104</v>
      </c>
      <c r="CD9" s="48" t="s">
        <v>60</v>
      </c>
      <c r="CE9" s="48" t="s">
        <v>61</v>
      </c>
      <c r="CF9" s="48" t="s">
        <v>62</v>
      </c>
      <c r="CG9" s="48" t="s">
        <v>105</v>
      </c>
      <c r="CH9" s="49" t="s">
        <v>55</v>
      </c>
      <c r="CI9" s="49" t="s">
        <v>106</v>
      </c>
      <c r="CJ9" s="49" t="s">
        <v>65</v>
      </c>
      <c r="CK9" s="49" t="s">
        <v>107</v>
      </c>
      <c r="CL9" s="48" t="s">
        <v>63</v>
      </c>
      <c r="CM9" s="48" t="s">
        <v>64</v>
      </c>
      <c r="CN9" s="49" t="s">
        <v>108</v>
      </c>
      <c r="CO9" s="82"/>
      <c r="CP9" s="39"/>
      <c r="CQ9" s="39"/>
      <c r="CR9" s="39"/>
      <c r="CS9" s="39"/>
      <c r="CT9" s="39"/>
      <c r="CU9" s="46"/>
      <c r="CV9" s="46"/>
      <c r="CW9" s="39"/>
      <c r="CX9" s="39"/>
      <c r="CY9" s="39"/>
      <c r="CZ9" s="85"/>
      <c r="DA9" s="94"/>
    </row>
    <row r="10" spans="1:105" ht="12.6" thickBot="1" x14ac:dyDescent="0.3">
      <c r="B10" s="37" t="s">
        <v>110</v>
      </c>
      <c r="C10" s="27">
        <v>1715026</v>
      </c>
      <c r="D10" s="34" t="s">
        <v>32</v>
      </c>
      <c r="E10" s="34" t="s">
        <v>32</v>
      </c>
      <c r="F10" s="34" t="s">
        <v>32</v>
      </c>
      <c r="G10" s="34" t="s">
        <v>32</v>
      </c>
      <c r="H10" s="34" t="s">
        <v>32</v>
      </c>
      <c r="I10" s="34" t="s">
        <v>32</v>
      </c>
      <c r="J10" s="29">
        <v>4</v>
      </c>
      <c r="K10" s="34">
        <v>4</v>
      </c>
      <c r="L10" s="29">
        <v>5</v>
      </c>
      <c r="M10" s="33">
        <v>4</v>
      </c>
      <c r="N10" s="19">
        <f t="shared" ref="N10:N16" si="0">IF(ISBLANK(D10)=TRUE,0,AVERAGE(D10:M10))</f>
        <v>4.25</v>
      </c>
      <c r="O10" s="2" t="s">
        <v>32</v>
      </c>
      <c r="P10" s="2" t="s">
        <v>32</v>
      </c>
      <c r="Q10" s="2" t="s">
        <v>32</v>
      </c>
      <c r="R10" s="2" t="s">
        <v>32</v>
      </c>
      <c r="S10" s="2" t="s">
        <v>32</v>
      </c>
      <c r="T10" s="2" t="s">
        <v>32</v>
      </c>
      <c r="U10" s="2" t="s">
        <v>32</v>
      </c>
      <c r="V10" s="2" t="s">
        <v>32</v>
      </c>
      <c r="W10" s="2" t="s">
        <v>32</v>
      </c>
      <c r="X10" s="2" t="s">
        <v>32</v>
      </c>
      <c r="Y10" s="2" t="s">
        <v>32</v>
      </c>
      <c r="Z10" s="2">
        <v>4</v>
      </c>
      <c r="AA10" s="2">
        <v>4</v>
      </c>
      <c r="AB10" s="2">
        <v>3</v>
      </c>
      <c r="AC10" s="2">
        <v>4</v>
      </c>
      <c r="AD10" s="2" t="s">
        <v>32</v>
      </c>
      <c r="AE10" s="2" t="s">
        <v>32</v>
      </c>
      <c r="AF10" s="2" t="s">
        <v>32</v>
      </c>
      <c r="AG10" s="12">
        <f t="shared" ref="AG10:AG16" si="1">IF(ISBLANK(O10)=TRUE,0,AVERAGE(O10:AF10))</f>
        <v>3.75</v>
      </c>
      <c r="AH10" s="31" t="s">
        <v>32</v>
      </c>
      <c r="AI10" s="31" t="s">
        <v>32</v>
      </c>
      <c r="AJ10" s="31" t="s">
        <v>32</v>
      </c>
      <c r="AK10" s="31" t="s">
        <v>32</v>
      </c>
      <c r="AL10" s="31" t="s">
        <v>32</v>
      </c>
      <c r="AM10" s="31" t="s">
        <v>32</v>
      </c>
      <c r="AN10" s="2">
        <v>5</v>
      </c>
      <c r="AO10" s="2">
        <v>5</v>
      </c>
      <c r="AP10" s="2">
        <v>4</v>
      </c>
      <c r="AQ10" s="12">
        <f t="shared" ref="AQ10:AQ16" si="2">IF(ISBLANK(AA10)=TRUE,0,AVERAGE(AA10:AP10))</f>
        <v>4.1071428571428568</v>
      </c>
      <c r="AR10" s="2" t="s">
        <v>32</v>
      </c>
      <c r="AS10" s="2" t="s">
        <v>32</v>
      </c>
      <c r="AT10" s="2" t="s">
        <v>32</v>
      </c>
      <c r="AU10" s="2" t="s">
        <v>32</v>
      </c>
      <c r="AV10" s="2" t="s">
        <v>32</v>
      </c>
      <c r="AW10" s="2" t="s">
        <v>32</v>
      </c>
      <c r="AX10" s="2" t="s">
        <v>32</v>
      </c>
      <c r="AY10" s="2" t="s">
        <v>32</v>
      </c>
      <c r="AZ10" s="2" t="s">
        <v>32</v>
      </c>
      <c r="BA10" s="2" t="s">
        <v>32</v>
      </c>
      <c r="BB10" s="14">
        <v>5</v>
      </c>
      <c r="BC10" s="14">
        <v>4</v>
      </c>
      <c r="BD10" s="14">
        <v>5</v>
      </c>
      <c r="BE10" s="14">
        <v>5</v>
      </c>
      <c r="BF10" s="14">
        <v>4</v>
      </c>
      <c r="BG10" s="15">
        <v>5</v>
      </c>
      <c r="BH10" s="12">
        <f t="shared" ref="BH10:BH16" si="3">IF(ISBLANK(AR10)=TRUE,0,AVERAGE(AR10:BG10))</f>
        <v>4.666666666666667</v>
      </c>
      <c r="BI10" s="2" t="s">
        <v>32</v>
      </c>
      <c r="BJ10" s="2" t="s">
        <v>32</v>
      </c>
      <c r="BK10" s="2" t="s">
        <v>32</v>
      </c>
      <c r="BL10" s="2" t="s">
        <v>32</v>
      </c>
      <c r="BM10" s="15">
        <v>5</v>
      </c>
      <c r="BN10" s="15">
        <v>5</v>
      </c>
      <c r="BO10" s="15">
        <v>5</v>
      </c>
      <c r="BP10" s="15">
        <v>5</v>
      </c>
      <c r="BQ10" s="15">
        <v>5</v>
      </c>
      <c r="BR10" s="12">
        <f t="shared" ref="BR10:BR16" si="4">IF(ISBLANK(BJ10)=TRUE,0,AVERAGE(BJ10:BQ10))</f>
        <v>5</v>
      </c>
      <c r="BS10" s="2" t="s">
        <v>32</v>
      </c>
      <c r="BT10" s="2" t="s">
        <v>32</v>
      </c>
      <c r="BU10" s="2" t="s">
        <v>32</v>
      </c>
      <c r="BV10" s="2" t="s">
        <v>32</v>
      </c>
      <c r="BW10" s="2" t="s">
        <v>32</v>
      </c>
      <c r="BX10" s="14">
        <v>5</v>
      </c>
      <c r="BY10" s="14">
        <v>5</v>
      </c>
      <c r="BZ10" s="14">
        <v>5</v>
      </c>
      <c r="CA10" s="12">
        <f t="shared" ref="CA10:CA16" si="5">IF(ISBLANK(BS10)=TRUE,0,AVERAGE(BS10:BZ10))</f>
        <v>5</v>
      </c>
      <c r="CB10" s="54" t="s">
        <v>109</v>
      </c>
      <c r="CC10" s="2" t="s">
        <v>32</v>
      </c>
      <c r="CD10" s="2" t="s">
        <v>32</v>
      </c>
      <c r="CE10" s="2" t="s">
        <v>32</v>
      </c>
      <c r="CF10" s="54" t="s">
        <v>109</v>
      </c>
      <c r="CG10" s="54" t="s">
        <v>109</v>
      </c>
      <c r="CH10" s="54" t="s">
        <v>109</v>
      </c>
      <c r="CI10" s="15">
        <v>4</v>
      </c>
      <c r="CJ10" s="15">
        <v>5</v>
      </c>
      <c r="CK10" s="15">
        <v>5</v>
      </c>
      <c r="CL10" s="54" t="s">
        <v>109</v>
      </c>
      <c r="CM10" s="54" t="s">
        <v>109</v>
      </c>
      <c r="CN10" s="54" t="s">
        <v>109</v>
      </c>
      <c r="CO10" s="12">
        <f t="shared" ref="CO10:CO16" si="6">IF(ISBLANK(CB10)=TRUE,0,AVERAGE(CB10:CN10))</f>
        <v>4.666666666666667</v>
      </c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2">
        <f t="shared" ref="CZ10:CZ16" si="7">IF(ISBLANK(CP10)=TRUE,0,AVERAGE(CP10:CY10))</f>
        <v>0</v>
      </c>
      <c r="DA10" s="13">
        <f>IFERROR(IF(N10=0,0,IF(AG10=0,AVERAGE(N10),IF(AQ10=0,AVERAGE(N10,AG10),IF(BH10=0,AVERAGE(N10,AG10,AQ10),IF(BH=0,AVERAGE(N10,AG10,AQ10,BH10),IF(BT=0,AVERAGE(N10,AG10,AQ10,BH10,BR10),IF(CE=0,AVERAGE(N10,AG10,AQ10,BH10,BR10,CA10),IF(CZ10=0,AVERAGE(N10,AG10,AQ10,BH10,BR10,CA10,CO10),AVERAGE(N10,AG10,AQ10,BH10,BR10,CA10,CO10,CZ10))))))))),0)</f>
        <v>0</v>
      </c>
    </row>
    <row r="11" spans="1:105" ht="12.6" thickBot="1" x14ac:dyDescent="0.3">
      <c r="B11" s="37" t="s">
        <v>111</v>
      </c>
      <c r="C11" s="1">
        <v>1715027</v>
      </c>
      <c r="D11" s="34" t="s">
        <v>32</v>
      </c>
      <c r="E11" s="34" t="s">
        <v>32</v>
      </c>
      <c r="F11" s="34" t="s">
        <v>32</v>
      </c>
      <c r="G11" s="34" t="s">
        <v>32</v>
      </c>
      <c r="H11" s="34" t="s">
        <v>32</v>
      </c>
      <c r="I11" s="34" t="s">
        <v>32</v>
      </c>
      <c r="J11" s="29">
        <v>5</v>
      </c>
      <c r="K11" s="34">
        <v>5</v>
      </c>
      <c r="L11" s="29">
        <v>5</v>
      </c>
      <c r="M11" s="33">
        <v>5</v>
      </c>
      <c r="N11" s="19">
        <f t="shared" si="0"/>
        <v>5</v>
      </c>
      <c r="O11" s="2" t="s">
        <v>32</v>
      </c>
      <c r="P11" s="2" t="s">
        <v>32</v>
      </c>
      <c r="Q11" s="2" t="s">
        <v>32</v>
      </c>
      <c r="R11" s="2" t="s">
        <v>32</v>
      </c>
      <c r="S11" s="2" t="s">
        <v>32</v>
      </c>
      <c r="T11" s="2" t="s">
        <v>32</v>
      </c>
      <c r="U11" s="2" t="s">
        <v>32</v>
      </c>
      <c r="V11" s="2" t="s">
        <v>32</v>
      </c>
      <c r="W11" s="2" t="s">
        <v>32</v>
      </c>
      <c r="X11" s="2" t="s">
        <v>32</v>
      </c>
      <c r="Y11" s="2" t="s">
        <v>32</v>
      </c>
      <c r="Z11" s="2">
        <v>4</v>
      </c>
      <c r="AA11" s="2">
        <v>5</v>
      </c>
      <c r="AB11" s="2">
        <v>5</v>
      </c>
      <c r="AC11" s="2">
        <v>4</v>
      </c>
      <c r="AD11" s="2" t="s">
        <v>32</v>
      </c>
      <c r="AE11" s="2" t="s">
        <v>32</v>
      </c>
      <c r="AF11" s="2" t="s">
        <v>32</v>
      </c>
      <c r="AG11" s="12">
        <f t="shared" si="1"/>
        <v>4.5</v>
      </c>
      <c r="AH11" s="31" t="s">
        <v>32</v>
      </c>
      <c r="AI11" s="31" t="s">
        <v>32</v>
      </c>
      <c r="AJ11" s="31" t="s">
        <v>32</v>
      </c>
      <c r="AK11" s="31" t="s">
        <v>32</v>
      </c>
      <c r="AL11" s="31" t="s">
        <v>32</v>
      </c>
      <c r="AM11" s="31" t="s">
        <v>32</v>
      </c>
      <c r="AN11" s="2">
        <v>5</v>
      </c>
      <c r="AO11" s="2">
        <v>5</v>
      </c>
      <c r="AP11" s="2">
        <v>5</v>
      </c>
      <c r="AQ11" s="12">
        <f t="shared" si="2"/>
        <v>4.7857142857142856</v>
      </c>
      <c r="AR11" s="2" t="s">
        <v>32</v>
      </c>
      <c r="AS11" s="2" t="s">
        <v>32</v>
      </c>
      <c r="AT11" s="2" t="s">
        <v>32</v>
      </c>
      <c r="AU11" s="2" t="s">
        <v>32</v>
      </c>
      <c r="AV11" s="2" t="s">
        <v>32</v>
      </c>
      <c r="AW11" s="2" t="s">
        <v>32</v>
      </c>
      <c r="AX11" s="2" t="s">
        <v>32</v>
      </c>
      <c r="AY11" s="2" t="s">
        <v>32</v>
      </c>
      <c r="AZ11" s="2" t="s">
        <v>32</v>
      </c>
      <c r="BA11" s="2" t="s">
        <v>32</v>
      </c>
      <c r="BB11" s="14">
        <v>5</v>
      </c>
      <c r="BC11" s="14">
        <v>5</v>
      </c>
      <c r="BD11" s="14">
        <v>5</v>
      </c>
      <c r="BE11" s="14">
        <v>5</v>
      </c>
      <c r="BF11" s="14">
        <v>5</v>
      </c>
      <c r="BG11" s="14">
        <v>5</v>
      </c>
      <c r="BH11" s="12">
        <f t="shared" si="3"/>
        <v>5</v>
      </c>
      <c r="BI11" s="2" t="s">
        <v>32</v>
      </c>
      <c r="BJ11" s="2" t="s">
        <v>32</v>
      </c>
      <c r="BK11" s="2" t="s">
        <v>32</v>
      </c>
      <c r="BL11" s="2" t="s">
        <v>32</v>
      </c>
      <c r="BM11" s="15">
        <v>5</v>
      </c>
      <c r="BN11" s="15">
        <v>5</v>
      </c>
      <c r="BO11" s="15">
        <v>5</v>
      </c>
      <c r="BP11" s="15">
        <v>5</v>
      </c>
      <c r="BQ11" s="15">
        <v>5</v>
      </c>
      <c r="BR11" s="12">
        <f t="shared" si="4"/>
        <v>5</v>
      </c>
      <c r="BS11" s="2" t="s">
        <v>32</v>
      </c>
      <c r="BT11" s="2" t="s">
        <v>32</v>
      </c>
      <c r="BU11" s="2" t="s">
        <v>32</v>
      </c>
      <c r="BV11" s="2" t="s">
        <v>32</v>
      </c>
      <c r="BW11" s="2" t="s">
        <v>32</v>
      </c>
      <c r="BX11" s="14">
        <v>5</v>
      </c>
      <c r="BY11" s="14">
        <v>5</v>
      </c>
      <c r="BZ11" s="14">
        <v>5</v>
      </c>
      <c r="CA11" s="12">
        <f t="shared" si="5"/>
        <v>5</v>
      </c>
      <c r="CB11" s="2" t="s">
        <v>32</v>
      </c>
      <c r="CC11" s="2" t="s">
        <v>32</v>
      </c>
      <c r="CD11" s="2" t="s">
        <v>32</v>
      </c>
      <c r="CE11" s="2" t="s">
        <v>32</v>
      </c>
      <c r="CF11" s="2" t="s">
        <v>32</v>
      </c>
      <c r="CG11" s="2" t="s">
        <v>32</v>
      </c>
      <c r="CH11" s="2" t="s">
        <v>32</v>
      </c>
      <c r="CI11" s="15">
        <v>5</v>
      </c>
      <c r="CJ11" s="15">
        <v>5</v>
      </c>
      <c r="CK11" s="15">
        <v>5</v>
      </c>
      <c r="CL11" s="2" t="s">
        <v>32</v>
      </c>
      <c r="CM11" s="2" t="s">
        <v>32</v>
      </c>
      <c r="CN11" s="16">
        <v>5</v>
      </c>
      <c r="CO11" s="12">
        <f t="shared" si="6"/>
        <v>5</v>
      </c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2">
        <f t="shared" si="7"/>
        <v>0</v>
      </c>
      <c r="DA11" s="13">
        <f>IFERROR(IF(N11=0,0,IF(AG11=0,AVERAGE(N11),IF(AQ11=0,AVERAGE(N11,AG11),IF(BH11=0,AVERAGE(N11,AG11,AQ11),IF(BH=0,AVERAGE(N11,AG11,AQ11,BH11),IF(BT=0,AVERAGE(N11,AG11,AQ11,BH11,BR11),IF(CE=0,AVERAGE(N11,AG11,AQ11,BH11,BR11,CA11),IF(CZ11=0,AVERAGE(N11,AG11,AQ11,BH11,BR11,CA11,CO11),AVERAGE(N11,AG11,AQ11,BH11,BR11,CA11,CO11,CZ11))))))))),0)</f>
        <v>0</v>
      </c>
    </row>
    <row r="12" spans="1:105" ht="12.6" thickBot="1" x14ac:dyDescent="0.3">
      <c r="B12" s="37" t="s">
        <v>112</v>
      </c>
      <c r="C12" s="28">
        <v>1715014</v>
      </c>
      <c r="D12" s="34" t="s">
        <v>32</v>
      </c>
      <c r="E12" s="34" t="s">
        <v>32</v>
      </c>
      <c r="F12" s="34" t="s">
        <v>32</v>
      </c>
      <c r="G12" s="34" t="s">
        <v>32</v>
      </c>
      <c r="H12" s="34" t="s">
        <v>32</v>
      </c>
      <c r="I12" s="34" t="s">
        <v>32</v>
      </c>
      <c r="J12" s="29">
        <v>5</v>
      </c>
      <c r="K12" s="34">
        <v>5</v>
      </c>
      <c r="L12" s="29">
        <v>5</v>
      </c>
      <c r="M12" s="33">
        <v>5</v>
      </c>
      <c r="N12" s="19">
        <f t="shared" si="0"/>
        <v>5</v>
      </c>
      <c r="O12" s="2" t="s">
        <v>32</v>
      </c>
      <c r="P12" s="2" t="s">
        <v>32</v>
      </c>
      <c r="Q12" s="2" t="s">
        <v>32</v>
      </c>
      <c r="R12" s="2" t="s">
        <v>32</v>
      </c>
      <c r="S12" s="2" t="s">
        <v>32</v>
      </c>
      <c r="T12" s="2" t="s">
        <v>32</v>
      </c>
      <c r="U12" s="2" t="s">
        <v>32</v>
      </c>
      <c r="V12" s="2" t="s">
        <v>32</v>
      </c>
      <c r="W12" s="2" t="s">
        <v>32</v>
      </c>
      <c r="X12" s="2" t="s">
        <v>32</v>
      </c>
      <c r="Y12" s="2" t="s">
        <v>32</v>
      </c>
      <c r="Z12" s="2">
        <v>5</v>
      </c>
      <c r="AA12" s="2">
        <v>5</v>
      </c>
      <c r="AB12" s="2">
        <v>5</v>
      </c>
      <c r="AC12" s="2">
        <v>5</v>
      </c>
      <c r="AD12" s="2" t="s">
        <v>32</v>
      </c>
      <c r="AE12" s="2" t="s">
        <v>32</v>
      </c>
      <c r="AF12" s="2" t="s">
        <v>32</v>
      </c>
      <c r="AG12" s="12">
        <f t="shared" si="1"/>
        <v>5</v>
      </c>
      <c r="AH12" s="31" t="s">
        <v>32</v>
      </c>
      <c r="AI12" s="31" t="s">
        <v>32</v>
      </c>
      <c r="AJ12" s="31" t="s">
        <v>32</v>
      </c>
      <c r="AK12" s="31" t="s">
        <v>32</v>
      </c>
      <c r="AL12" s="31" t="s">
        <v>32</v>
      </c>
      <c r="AM12" s="31" t="s">
        <v>32</v>
      </c>
      <c r="AN12" s="2">
        <v>5</v>
      </c>
      <c r="AO12" s="2">
        <v>5</v>
      </c>
      <c r="AP12" s="2">
        <v>5</v>
      </c>
      <c r="AQ12" s="12">
        <f t="shared" si="2"/>
        <v>5</v>
      </c>
      <c r="AR12" s="2" t="s">
        <v>32</v>
      </c>
      <c r="AS12" s="2" t="s">
        <v>32</v>
      </c>
      <c r="AT12" s="2" t="s">
        <v>32</v>
      </c>
      <c r="AU12" s="2" t="s">
        <v>32</v>
      </c>
      <c r="AV12" s="2" t="s">
        <v>32</v>
      </c>
      <c r="AW12" s="2" t="s">
        <v>32</v>
      </c>
      <c r="AX12" s="2" t="s">
        <v>32</v>
      </c>
      <c r="AY12" s="2" t="s">
        <v>32</v>
      </c>
      <c r="AZ12" s="2" t="s">
        <v>32</v>
      </c>
      <c r="BA12" s="2" t="s">
        <v>32</v>
      </c>
      <c r="BB12" s="14">
        <v>5</v>
      </c>
      <c r="BC12" s="14">
        <v>5</v>
      </c>
      <c r="BD12" s="14">
        <v>5</v>
      </c>
      <c r="BE12" s="14">
        <v>5</v>
      </c>
      <c r="BF12" s="14">
        <v>5</v>
      </c>
      <c r="BG12" s="14">
        <v>5</v>
      </c>
      <c r="BH12" s="12">
        <f t="shared" si="3"/>
        <v>5</v>
      </c>
      <c r="BI12" s="2" t="s">
        <v>32</v>
      </c>
      <c r="BJ12" s="2" t="s">
        <v>32</v>
      </c>
      <c r="BK12" s="2" t="s">
        <v>32</v>
      </c>
      <c r="BL12" s="2" t="s">
        <v>32</v>
      </c>
      <c r="BM12" s="14">
        <v>5</v>
      </c>
      <c r="BN12" s="14">
        <v>5</v>
      </c>
      <c r="BO12" s="14">
        <v>5</v>
      </c>
      <c r="BP12" s="14">
        <v>5</v>
      </c>
      <c r="BQ12" s="14">
        <v>5</v>
      </c>
      <c r="BR12" s="12">
        <f t="shared" si="4"/>
        <v>5</v>
      </c>
      <c r="BS12" s="2" t="s">
        <v>32</v>
      </c>
      <c r="BT12" s="2" t="s">
        <v>32</v>
      </c>
      <c r="BU12" s="2" t="s">
        <v>32</v>
      </c>
      <c r="BV12" s="2" t="s">
        <v>32</v>
      </c>
      <c r="BW12" s="2" t="s">
        <v>32</v>
      </c>
      <c r="BX12" s="14">
        <v>5</v>
      </c>
      <c r="BY12" s="14">
        <v>5</v>
      </c>
      <c r="BZ12" s="14">
        <v>5</v>
      </c>
      <c r="CA12" s="12">
        <f t="shared" si="5"/>
        <v>5</v>
      </c>
      <c r="CB12" s="2" t="s">
        <v>32</v>
      </c>
      <c r="CC12" s="2" t="s">
        <v>32</v>
      </c>
      <c r="CD12" s="2" t="s">
        <v>32</v>
      </c>
      <c r="CE12" s="2" t="s">
        <v>32</v>
      </c>
      <c r="CF12" s="2" t="s">
        <v>32</v>
      </c>
      <c r="CG12" s="2" t="s">
        <v>32</v>
      </c>
      <c r="CH12" s="2" t="s">
        <v>32</v>
      </c>
      <c r="CI12" s="15">
        <v>4</v>
      </c>
      <c r="CJ12" s="15">
        <v>4</v>
      </c>
      <c r="CK12" s="15">
        <v>5</v>
      </c>
      <c r="CL12" s="2" t="s">
        <v>32</v>
      </c>
      <c r="CM12" s="2" t="s">
        <v>32</v>
      </c>
      <c r="CN12" s="16">
        <v>5</v>
      </c>
      <c r="CO12" s="12">
        <f t="shared" si="6"/>
        <v>4.5</v>
      </c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2">
        <f t="shared" si="7"/>
        <v>0</v>
      </c>
      <c r="DA12" s="13">
        <f>IFERROR(IF(N12=0,0,IF(AG12=0,AVERAGE(N12),IF(AQ12=0,AVERAGE(N12,AG12),IF(BH12=0,AVERAGE(N12,AG12,AQ12),IF(BH=0,AVERAGE(N12,AG12,AQ12,BH12),IF(BT=0,AVERAGE(N12,AG12,AQ12,BH12,BR12),IF(CE=0,AVERAGE(N12,AG12,AQ12,BH12,BR12,CA12),IF(CZ12=0,AVERAGE(N12,AG12,AQ12,BH12,BR12,CA12,CO12),AVERAGE(N12,AG12,AQ12,BH12,BR12,CA12,CO12,CZ12))))))))),0)</f>
        <v>0</v>
      </c>
    </row>
    <row r="13" spans="1:105" ht="12.6" thickBot="1" x14ac:dyDescent="0.3">
      <c r="B13" s="37" t="s">
        <v>113</v>
      </c>
      <c r="C13" s="1">
        <v>1715015</v>
      </c>
      <c r="D13" s="34" t="s">
        <v>32</v>
      </c>
      <c r="E13" s="34" t="s">
        <v>32</v>
      </c>
      <c r="F13" s="34" t="s">
        <v>32</v>
      </c>
      <c r="G13" s="34" t="s">
        <v>32</v>
      </c>
      <c r="H13" s="34" t="s">
        <v>32</v>
      </c>
      <c r="I13" s="34" t="s">
        <v>32</v>
      </c>
      <c r="J13" s="29">
        <v>4</v>
      </c>
      <c r="K13" s="34">
        <v>5</v>
      </c>
      <c r="L13" s="29">
        <v>4</v>
      </c>
      <c r="M13" s="33">
        <v>4</v>
      </c>
      <c r="N13" s="19">
        <f t="shared" si="0"/>
        <v>4.25</v>
      </c>
      <c r="O13" s="2" t="s">
        <v>32</v>
      </c>
      <c r="P13" s="2" t="s">
        <v>32</v>
      </c>
      <c r="Q13" s="2" t="s">
        <v>32</v>
      </c>
      <c r="R13" s="2" t="s">
        <v>32</v>
      </c>
      <c r="S13" s="2" t="s">
        <v>32</v>
      </c>
      <c r="T13" s="2" t="s">
        <v>32</v>
      </c>
      <c r="U13" s="2" t="s">
        <v>32</v>
      </c>
      <c r="V13" s="2" t="s">
        <v>32</v>
      </c>
      <c r="W13" s="2" t="s">
        <v>32</v>
      </c>
      <c r="X13" s="2" t="s">
        <v>32</v>
      </c>
      <c r="Y13" s="2" t="s">
        <v>32</v>
      </c>
      <c r="Z13" s="2">
        <v>5</v>
      </c>
      <c r="AA13" s="2">
        <v>4</v>
      </c>
      <c r="AB13" s="2">
        <v>5</v>
      </c>
      <c r="AC13" s="2">
        <v>5</v>
      </c>
      <c r="AD13" s="2" t="s">
        <v>32</v>
      </c>
      <c r="AE13" s="2" t="s">
        <v>32</v>
      </c>
      <c r="AF13" s="2" t="s">
        <v>32</v>
      </c>
      <c r="AG13" s="12">
        <f t="shared" si="1"/>
        <v>4.75</v>
      </c>
      <c r="AH13" s="31" t="s">
        <v>32</v>
      </c>
      <c r="AI13" s="31" t="s">
        <v>32</v>
      </c>
      <c r="AJ13" s="31" t="s">
        <v>32</v>
      </c>
      <c r="AK13" s="31" t="s">
        <v>32</v>
      </c>
      <c r="AL13" s="31" t="s">
        <v>32</v>
      </c>
      <c r="AM13" s="31" t="s">
        <v>32</v>
      </c>
      <c r="AN13" s="2">
        <v>5</v>
      </c>
      <c r="AO13" s="2">
        <v>5</v>
      </c>
      <c r="AP13" s="2">
        <v>4</v>
      </c>
      <c r="AQ13" s="12">
        <f t="shared" si="2"/>
        <v>4.6785714285714288</v>
      </c>
      <c r="AR13" s="2" t="s">
        <v>32</v>
      </c>
      <c r="AS13" s="2" t="s">
        <v>32</v>
      </c>
      <c r="AT13" s="2" t="s">
        <v>32</v>
      </c>
      <c r="AU13" s="2" t="s">
        <v>32</v>
      </c>
      <c r="AV13" s="2" t="s">
        <v>32</v>
      </c>
      <c r="AW13" s="2" t="s">
        <v>32</v>
      </c>
      <c r="AX13" s="2" t="s">
        <v>32</v>
      </c>
      <c r="AY13" s="2" t="s">
        <v>32</v>
      </c>
      <c r="AZ13" s="2" t="s">
        <v>32</v>
      </c>
      <c r="BA13" s="2" t="s">
        <v>32</v>
      </c>
      <c r="BB13" s="14">
        <v>4</v>
      </c>
      <c r="BC13" s="14">
        <v>5</v>
      </c>
      <c r="BD13" s="14">
        <v>4</v>
      </c>
      <c r="BE13" s="14">
        <v>5</v>
      </c>
      <c r="BF13" s="14">
        <v>5</v>
      </c>
      <c r="BG13" s="14">
        <v>5</v>
      </c>
      <c r="BH13" s="12">
        <f t="shared" si="3"/>
        <v>4.666666666666667</v>
      </c>
      <c r="BI13" s="2" t="s">
        <v>32</v>
      </c>
      <c r="BJ13" s="2" t="s">
        <v>32</v>
      </c>
      <c r="BK13" s="2" t="s">
        <v>32</v>
      </c>
      <c r="BL13" s="2" t="s">
        <v>32</v>
      </c>
      <c r="BM13" s="14">
        <v>4</v>
      </c>
      <c r="BN13" s="14">
        <v>5</v>
      </c>
      <c r="BO13" s="14">
        <v>5</v>
      </c>
      <c r="BP13" s="14">
        <v>5</v>
      </c>
      <c r="BQ13" s="14">
        <v>4</v>
      </c>
      <c r="BR13" s="12">
        <f t="shared" si="4"/>
        <v>4.5999999999999996</v>
      </c>
      <c r="BS13" s="2" t="s">
        <v>32</v>
      </c>
      <c r="BT13" s="2" t="s">
        <v>32</v>
      </c>
      <c r="BU13" s="2" t="s">
        <v>32</v>
      </c>
      <c r="BV13" s="2" t="s">
        <v>32</v>
      </c>
      <c r="BW13" s="2" t="s">
        <v>32</v>
      </c>
      <c r="BX13" s="14">
        <v>4</v>
      </c>
      <c r="BY13" s="14">
        <v>5</v>
      </c>
      <c r="BZ13" s="14">
        <v>5</v>
      </c>
      <c r="CA13" s="12">
        <f t="shared" si="5"/>
        <v>4.666666666666667</v>
      </c>
      <c r="CB13" s="2" t="s">
        <v>32</v>
      </c>
      <c r="CC13" s="2" t="s">
        <v>32</v>
      </c>
      <c r="CD13" s="2" t="s">
        <v>32</v>
      </c>
      <c r="CE13" s="54" t="s">
        <v>109</v>
      </c>
      <c r="CF13" s="54" t="s">
        <v>109</v>
      </c>
      <c r="CG13" s="54" t="s">
        <v>109</v>
      </c>
      <c r="CH13" s="54" t="s">
        <v>109</v>
      </c>
      <c r="CI13" s="54" t="s">
        <v>109</v>
      </c>
      <c r="CJ13" s="54" t="s">
        <v>109</v>
      </c>
      <c r="CK13" s="54" t="s">
        <v>109</v>
      </c>
      <c r="CL13" s="2" t="s">
        <v>32</v>
      </c>
      <c r="CM13" s="2" t="s">
        <v>32</v>
      </c>
      <c r="CN13" s="16">
        <v>5</v>
      </c>
      <c r="CO13" s="12">
        <f t="shared" si="6"/>
        <v>5</v>
      </c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2">
        <f t="shared" si="7"/>
        <v>0</v>
      </c>
      <c r="DA13" s="13">
        <f>IFERROR(IF(N13=0,0,IF(AG13=0,AVERAGE(N13),IF(AQ13=0,AVERAGE(N13,AG13),IF(BH13=0,AVERAGE(N13,AG13,AQ13),IF(BH=0,AVERAGE(N13,AG13,AQ13,BH13),IF(BT=0,AVERAGE(N13,AG13,AQ13,BH13,BR13),IF(CE=0,AVERAGE(N13,AG13,AQ13,BH13,BR13,CA13),IF(CZ13=0,AVERAGE(N13,AG13,AQ13,BH13,BR13,CA13,CO13),AVERAGE(N13,AG13,AQ13,BH13,BR13,CA13,CO13,CZ13))))))))),0)</f>
        <v>0</v>
      </c>
    </row>
    <row r="14" spans="1:105" ht="12.6" thickBot="1" x14ac:dyDescent="0.3">
      <c r="B14" s="37" t="s">
        <v>114</v>
      </c>
      <c r="C14" s="1">
        <v>1715001</v>
      </c>
      <c r="D14" s="34" t="s">
        <v>32</v>
      </c>
      <c r="E14" s="34" t="s">
        <v>32</v>
      </c>
      <c r="F14" s="34" t="s">
        <v>32</v>
      </c>
      <c r="G14" s="34" t="s">
        <v>32</v>
      </c>
      <c r="H14" s="34" t="s">
        <v>32</v>
      </c>
      <c r="I14" s="34" t="s">
        <v>32</v>
      </c>
      <c r="J14" s="29">
        <v>4</v>
      </c>
      <c r="K14" s="34">
        <v>5</v>
      </c>
      <c r="L14" s="29">
        <v>4</v>
      </c>
      <c r="M14" s="33">
        <v>4</v>
      </c>
      <c r="N14" s="19">
        <f t="shared" si="0"/>
        <v>4.25</v>
      </c>
      <c r="O14" s="2" t="s">
        <v>32</v>
      </c>
      <c r="P14" s="2" t="s">
        <v>32</v>
      </c>
      <c r="Q14" s="2" t="s">
        <v>32</v>
      </c>
      <c r="R14" s="2" t="s">
        <v>32</v>
      </c>
      <c r="S14" s="2" t="s">
        <v>32</v>
      </c>
      <c r="T14" s="2" t="s">
        <v>32</v>
      </c>
      <c r="U14" s="2" t="s">
        <v>32</v>
      </c>
      <c r="V14" s="2" t="s">
        <v>32</v>
      </c>
      <c r="W14" s="2" t="s">
        <v>32</v>
      </c>
      <c r="X14" s="2" t="s">
        <v>32</v>
      </c>
      <c r="Y14" s="2" t="s">
        <v>32</v>
      </c>
      <c r="Z14" s="2">
        <v>4</v>
      </c>
      <c r="AA14" s="2">
        <v>4</v>
      </c>
      <c r="AB14" s="2">
        <v>4</v>
      </c>
      <c r="AC14" s="2">
        <v>5</v>
      </c>
      <c r="AD14" s="2" t="s">
        <v>32</v>
      </c>
      <c r="AE14" s="2" t="s">
        <v>32</v>
      </c>
      <c r="AF14" s="2" t="s">
        <v>32</v>
      </c>
      <c r="AG14" s="12">
        <f t="shared" si="1"/>
        <v>4.25</v>
      </c>
      <c r="AH14" s="31" t="s">
        <v>32</v>
      </c>
      <c r="AI14" s="31" t="s">
        <v>32</v>
      </c>
      <c r="AJ14" s="31" t="s">
        <v>32</v>
      </c>
      <c r="AK14" s="31" t="s">
        <v>32</v>
      </c>
      <c r="AL14" s="31" t="s">
        <v>32</v>
      </c>
      <c r="AM14" s="31" t="s">
        <v>32</v>
      </c>
      <c r="AN14" s="2">
        <v>5</v>
      </c>
      <c r="AO14" s="2">
        <v>4</v>
      </c>
      <c r="AP14" s="2">
        <v>3</v>
      </c>
      <c r="AQ14" s="12">
        <f t="shared" si="2"/>
        <v>4.1785714285714288</v>
      </c>
      <c r="AR14" s="2" t="s">
        <v>32</v>
      </c>
      <c r="AS14" s="2" t="s">
        <v>32</v>
      </c>
      <c r="AT14" s="2" t="s">
        <v>32</v>
      </c>
      <c r="AU14" s="2" t="s">
        <v>32</v>
      </c>
      <c r="AV14" s="2" t="s">
        <v>32</v>
      </c>
      <c r="AW14" s="2" t="s">
        <v>32</v>
      </c>
      <c r="AX14" s="2" t="s">
        <v>32</v>
      </c>
      <c r="AY14" s="2" t="s">
        <v>32</v>
      </c>
      <c r="AZ14" s="2" t="s">
        <v>32</v>
      </c>
      <c r="BA14" s="2" t="s">
        <v>32</v>
      </c>
      <c r="BB14" s="14">
        <v>5</v>
      </c>
      <c r="BC14" s="14">
        <v>4</v>
      </c>
      <c r="BD14" s="14">
        <v>4</v>
      </c>
      <c r="BE14" s="14">
        <v>5</v>
      </c>
      <c r="BF14" s="14">
        <v>4</v>
      </c>
      <c r="BG14" s="14">
        <v>5</v>
      </c>
      <c r="BH14" s="12">
        <f t="shared" si="3"/>
        <v>4.5</v>
      </c>
      <c r="BI14" s="2" t="s">
        <v>32</v>
      </c>
      <c r="BJ14" s="2" t="s">
        <v>32</v>
      </c>
      <c r="BK14" s="2" t="s">
        <v>32</v>
      </c>
      <c r="BL14" s="2" t="s">
        <v>32</v>
      </c>
      <c r="BM14" s="14">
        <v>4</v>
      </c>
      <c r="BN14" s="14">
        <v>4</v>
      </c>
      <c r="BO14" s="14">
        <v>4</v>
      </c>
      <c r="BP14" s="14">
        <v>4</v>
      </c>
      <c r="BQ14" s="14">
        <v>5</v>
      </c>
      <c r="BR14" s="12">
        <f t="shared" si="4"/>
        <v>4.2</v>
      </c>
      <c r="BS14" s="2" t="s">
        <v>32</v>
      </c>
      <c r="BT14" s="2" t="s">
        <v>32</v>
      </c>
      <c r="BU14" s="2" t="s">
        <v>32</v>
      </c>
      <c r="BV14" s="2" t="s">
        <v>32</v>
      </c>
      <c r="BW14" s="2" t="s">
        <v>32</v>
      </c>
      <c r="BX14" s="14">
        <v>5</v>
      </c>
      <c r="BY14" s="14">
        <v>5</v>
      </c>
      <c r="BZ14" s="14">
        <v>5</v>
      </c>
      <c r="CA14" s="12">
        <f t="shared" si="5"/>
        <v>5</v>
      </c>
      <c r="CB14" s="2" t="s">
        <v>32</v>
      </c>
      <c r="CC14" s="2" t="s">
        <v>32</v>
      </c>
      <c r="CD14" s="2" t="s">
        <v>32</v>
      </c>
      <c r="CE14" s="2" t="s">
        <v>32</v>
      </c>
      <c r="CF14" s="2" t="s">
        <v>32</v>
      </c>
      <c r="CG14" s="2" t="s">
        <v>32</v>
      </c>
      <c r="CH14" s="54" t="s">
        <v>109</v>
      </c>
      <c r="CI14" s="15">
        <v>4</v>
      </c>
      <c r="CJ14" s="15">
        <v>4</v>
      </c>
      <c r="CK14" s="15">
        <v>5</v>
      </c>
      <c r="CL14" s="2" t="s">
        <v>32</v>
      </c>
      <c r="CM14" s="2" t="s">
        <v>32</v>
      </c>
      <c r="CN14" s="16">
        <v>5</v>
      </c>
      <c r="CO14" s="12">
        <f t="shared" si="6"/>
        <v>4.5</v>
      </c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2">
        <f t="shared" si="7"/>
        <v>0</v>
      </c>
      <c r="DA14" s="13">
        <f>IFERROR(IF(N14=0,0,IF(AG14=0,AVERAGE(N14),IF(AQ14=0,AVERAGE(N14,AG14),IF(BH14=0,AVERAGE(N14,AG14,AQ14),IF(BH=0,AVERAGE(N14,AG14,AQ14,BH14),IF(BT=0,AVERAGE(N14,AG14,AQ14,BH14,BR14),IF(CE=0,AVERAGE(N14,AG14,AQ14,BH14,BR14,CA14),IF(CZ14=0,AVERAGE(N14,AG14,AQ14,BH14,BR14,CA14,CO14),AVERAGE(N14,AG14,AQ14,BH14,BR14,CA14,CO14,CZ14))))))))),0)</f>
        <v>0</v>
      </c>
    </row>
    <row r="15" spans="1:105" ht="12.6" thickBot="1" x14ac:dyDescent="0.3">
      <c r="B15" s="37" t="s">
        <v>115</v>
      </c>
      <c r="C15" s="1">
        <v>1715114</v>
      </c>
      <c r="D15" s="34" t="s">
        <v>32</v>
      </c>
      <c r="E15" s="34" t="s">
        <v>32</v>
      </c>
      <c r="F15" s="34" t="s">
        <v>32</v>
      </c>
      <c r="G15" s="34" t="s">
        <v>32</v>
      </c>
      <c r="H15" s="34" t="s">
        <v>32</v>
      </c>
      <c r="I15" s="34" t="s">
        <v>32</v>
      </c>
      <c r="J15" s="29">
        <v>4</v>
      </c>
      <c r="K15" s="34">
        <v>4</v>
      </c>
      <c r="L15" s="29">
        <v>4</v>
      </c>
      <c r="M15" s="33">
        <v>4</v>
      </c>
      <c r="N15" s="19">
        <f t="shared" si="0"/>
        <v>4</v>
      </c>
      <c r="O15" s="2" t="s">
        <v>32</v>
      </c>
      <c r="P15" s="2" t="s">
        <v>32</v>
      </c>
      <c r="Q15" s="2" t="s">
        <v>32</v>
      </c>
      <c r="R15" s="2" t="s">
        <v>32</v>
      </c>
      <c r="S15" s="2" t="s">
        <v>32</v>
      </c>
      <c r="T15" s="2" t="s">
        <v>32</v>
      </c>
      <c r="U15" s="2" t="s">
        <v>32</v>
      </c>
      <c r="V15" s="2" t="s">
        <v>32</v>
      </c>
      <c r="W15" s="2" t="s">
        <v>32</v>
      </c>
      <c r="X15" s="2" t="s">
        <v>32</v>
      </c>
      <c r="Y15" s="2" t="s">
        <v>32</v>
      </c>
      <c r="Z15" s="2">
        <v>4</v>
      </c>
      <c r="AA15" s="2">
        <v>4</v>
      </c>
      <c r="AB15" s="2">
        <v>4</v>
      </c>
      <c r="AC15" s="2">
        <v>4</v>
      </c>
      <c r="AD15" s="2" t="s">
        <v>32</v>
      </c>
      <c r="AE15" s="2" t="s">
        <v>32</v>
      </c>
      <c r="AF15" s="2" t="s">
        <v>32</v>
      </c>
      <c r="AG15" s="12">
        <f t="shared" si="1"/>
        <v>4</v>
      </c>
      <c r="AH15" s="31" t="s">
        <v>32</v>
      </c>
      <c r="AI15" s="31" t="s">
        <v>32</v>
      </c>
      <c r="AJ15" s="31" t="s">
        <v>32</v>
      </c>
      <c r="AK15" s="31" t="s">
        <v>32</v>
      </c>
      <c r="AL15" s="31" t="s">
        <v>32</v>
      </c>
      <c r="AM15" s="31" t="s">
        <v>32</v>
      </c>
      <c r="AN15" s="2">
        <v>4</v>
      </c>
      <c r="AO15" s="2">
        <v>4</v>
      </c>
      <c r="AP15" s="2">
        <v>4</v>
      </c>
      <c r="AQ15" s="12">
        <f t="shared" si="2"/>
        <v>4</v>
      </c>
      <c r="AR15" s="2" t="s">
        <v>32</v>
      </c>
      <c r="AS15" s="2" t="s">
        <v>32</v>
      </c>
      <c r="AT15" s="2" t="s">
        <v>32</v>
      </c>
      <c r="AU15" s="2" t="s">
        <v>32</v>
      </c>
      <c r="AV15" s="2" t="s">
        <v>32</v>
      </c>
      <c r="AW15" s="2" t="s">
        <v>32</v>
      </c>
      <c r="AX15" s="2" t="s">
        <v>32</v>
      </c>
      <c r="AY15" s="2" t="s">
        <v>32</v>
      </c>
      <c r="AZ15" s="2" t="s">
        <v>32</v>
      </c>
      <c r="BA15" s="2" t="s">
        <v>32</v>
      </c>
      <c r="BB15" s="14">
        <v>4</v>
      </c>
      <c r="BC15" s="14">
        <v>4</v>
      </c>
      <c r="BD15" s="14">
        <v>4</v>
      </c>
      <c r="BE15" s="14">
        <v>5</v>
      </c>
      <c r="BF15" s="14">
        <v>4</v>
      </c>
      <c r="BG15" s="14">
        <v>4</v>
      </c>
      <c r="BH15" s="12">
        <f t="shared" si="3"/>
        <v>4.166666666666667</v>
      </c>
      <c r="BI15" s="2" t="s">
        <v>32</v>
      </c>
      <c r="BJ15" s="2" t="s">
        <v>32</v>
      </c>
      <c r="BK15" s="2" t="s">
        <v>32</v>
      </c>
      <c r="BL15" s="2" t="s">
        <v>32</v>
      </c>
      <c r="BM15" s="14">
        <v>5</v>
      </c>
      <c r="BN15" s="14">
        <v>5</v>
      </c>
      <c r="BO15" s="14">
        <v>5</v>
      </c>
      <c r="BP15" s="14">
        <v>4</v>
      </c>
      <c r="BQ15" s="14">
        <v>5</v>
      </c>
      <c r="BR15" s="12">
        <f t="shared" si="4"/>
        <v>4.8</v>
      </c>
      <c r="BS15" s="2" t="s">
        <v>32</v>
      </c>
      <c r="BT15" s="2" t="s">
        <v>32</v>
      </c>
      <c r="BU15" s="2" t="s">
        <v>32</v>
      </c>
      <c r="BV15" s="2" t="s">
        <v>32</v>
      </c>
      <c r="BW15" s="2" t="s">
        <v>32</v>
      </c>
      <c r="BX15" s="14">
        <v>4</v>
      </c>
      <c r="BY15" s="14">
        <v>4</v>
      </c>
      <c r="BZ15" s="14">
        <v>4</v>
      </c>
      <c r="CA15" s="12">
        <f t="shared" si="5"/>
        <v>4</v>
      </c>
      <c r="CB15" s="2" t="s">
        <v>32</v>
      </c>
      <c r="CC15" s="2" t="s">
        <v>32</v>
      </c>
      <c r="CD15" s="2" t="s">
        <v>32</v>
      </c>
      <c r="CE15" s="2" t="s">
        <v>32</v>
      </c>
      <c r="CF15" s="2" t="s">
        <v>32</v>
      </c>
      <c r="CG15" s="2" t="s">
        <v>32</v>
      </c>
      <c r="CH15" s="2" t="s">
        <v>32</v>
      </c>
      <c r="CI15" s="54" t="s">
        <v>109</v>
      </c>
      <c r="CJ15" s="54" t="s">
        <v>109</v>
      </c>
      <c r="CK15" s="15">
        <v>5</v>
      </c>
      <c r="CL15" s="2" t="s">
        <v>32</v>
      </c>
      <c r="CM15" s="2" t="s">
        <v>32</v>
      </c>
      <c r="CN15" s="16">
        <v>5</v>
      </c>
      <c r="CO15" s="12">
        <f t="shared" si="6"/>
        <v>5</v>
      </c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2">
        <f t="shared" si="7"/>
        <v>0</v>
      </c>
      <c r="DA15" s="13">
        <f>IFERROR(IF(N15=0,0,IF(AG15=0,AVERAGE(N15),IF(AQ15=0,AVERAGE(N15,AG15),IF(BH15=0,AVERAGE(N15,AG15,AQ15),IF(BH=0,AVERAGE(N15,AG15,AQ15,BH15),IF(BT=0,AVERAGE(N15,AG15,AQ15,BH15,BR15),IF(CE=0,AVERAGE(N15,AG15,AQ15,BH15,BR15,CA15),IF(CZ15=0,AVERAGE(N15,AG15,AQ15,BH15,BR15,CA15,CO15),AVERAGE(N15,AG15,AQ15,BH15,BR15,CA15,CO15,CZ15))))))))),0)</f>
        <v>0</v>
      </c>
    </row>
    <row r="16" spans="1:105" ht="12.6" thickBot="1" x14ac:dyDescent="0.3">
      <c r="B16" s="38" t="s">
        <v>116</v>
      </c>
      <c r="C16" s="17">
        <v>1715171</v>
      </c>
      <c r="D16" s="36" t="s">
        <v>32</v>
      </c>
      <c r="E16" s="36" t="s">
        <v>32</v>
      </c>
      <c r="F16" s="36" t="s">
        <v>32</v>
      </c>
      <c r="G16" s="36" t="s">
        <v>32</v>
      </c>
      <c r="H16" s="36" t="s">
        <v>32</v>
      </c>
      <c r="I16" s="36" t="s">
        <v>32</v>
      </c>
      <c r="J16" s="36">
        <v>4</v>
      </c>
      <c r="K16" s="36">
        <v>4</v>
      </c>
      <c r="L16" s="36">
        <v>4</v>
      </c>
      <c r="M16" s="36">
        <v>4</v>
      </c>
      <c r="N16" s="19">
        <f t="shared" si="0"/>
        <v>4</v>
      </c>
      <c r="O16" s="2" t="s">
        <v>32</v>
      </c>
      <c r="P16" s="2" t="s">
        <v>32</v>
      </c>
      <c r="Q16" s="2" t="s">
        <v>32</v>
      </c>
      <c r="R16" s="2" t="s">
        <v>32</v>
      </c>
      <c r="S16" s="2" t="s">
        <v>32</v>
      </c>
      <c r="T16" s="2" t="s">
        <v>32</v>
      </c>
      <c r="U16" s="2" t="s">
        <v>32</v>
      </c>
      <c r="V16" s="2" t="s">
        <v>32</v>
      </c>
      <c r="W16" s="2" t="s">
        <v>32</v>
      </c>
      <c r="X16" s="2" t="s">
        <v>32</v>
      </c>
      <c r="Y16" s="2" t="s">
        <v>32</v>
      </c>
      <c r="Z16" s="18">
        <v>3</v>
      </c>
      <c r="AA16" s="18">
        <v>3</v>
      </c>
      <c r="AB16" s="18">
        <v>3</v>
      </c>
      <c r="AC16" s="18">
        <v>3</v>
      </c>
      <c r="AD16" s="2" t="s">
        <v>32</v>
      </c>
      <c r="AE16" s="2" t="s">
        <v>32</v>
      </c>
      <c r="AF16" s="2" t="s">
        <v>32</v>
      </c>
      <c r="AG16" s="19">
        <f t="shared" si="1"/>
        <v>3</v>
      </c>
      <c r="AH16" s="31" t="s">
        <v>32</v>
      </c>
      <c r="AI16" s="31" t="s">
        <v>32</v>
      </c>
      <c r="AJ16" s="31" t="s">
        <v>32</v>
      </c>
      <c r="AK16" s="31" t="s">
        <v>32</v>
      </c>
      <c r="AL16" s="31" t="s">
        <v>32</v>
      </c>
      <c r="AM16" s="31" t="s">
        <v>32</v>
      </c>
      <c r="AN16" s="18">
        <v>5</v>
      </c>
      <c r="AO16" s="18">
        <v>4</v>
      </c>
      <c r="AP16" s="18">
        <v>5</v>
      </c>
      <c r="AQ16" s="19">
        <f t="shared" si="2"/>
        <v>3.7142857142857144</v>
      </c>
      <c r="AR16" s="2" t="s">
        <v>32</v>
      </c>
      <c r="AS16" s="2" t="s">
        <v>32</v>
      </c>
      <c r="AT16" s="2" t="s">
        <v>32</v>
      </c>
      <c r="AU16" s="2" t="s">
        <v>32</v>
      </c>
      <c r="AV16" s="2" t="s">
        <v>32</v>
      </c>
      <c r="AW16" s="2" t="s">
        <v>32</v>
      </c>
      <c r="AX16" s="2" t="s">
        <v>32</v>
      </c>
      <c r="AY16" s="2" t="s">
        <v>32</v>
      </c>
      <c r="AZ16" s="2" t="s">
        <v>32</v>
      </c>
      <c r="BA16" s="2" t="s">
        <v>32</v>
      </c>
      <c r="BB16" s="20">
        <v>4</v>
      </c>
      <c r="BC16" s="20">
        <v>5</v>
      </c>
      <c r="BD16" s="20">
        <v>5</v>
      </c>
      <c r="BE16" s="20">
        <v>5</v>
      </c>
      <c r="BF16" s="20">
        <v>5</v>
      </c>
      <c r="BG16" s="20">
        <v>4</v>
      </c>
      <c r="BH16" s="19">
        <f t="shared" si="3"/>
        <v>4.666666666666667</v>
      </c>
      <c r="BI16" s="2" t="s">
        <v>32</v>
      </c>
      <c r="BJ16" s="2" t="s">
        <v>32</v>
      </c>
      <c r="BK16" s="2" t="s">
        <v>32</v>
      </c>
      <c r="BL16" s="2" t="s">
        <v>32</v>
      </c>
      <c r="BM16" s="20">
        <v>4</v>
      </c>
      <c r="BN16" s="20">
        <v>4</v>
      </c>
      <c r="BO16" s="20">
        <v>5</v>
      </c>
      <c r="BP16" s="20">
        <v>5</v>
      </c>
      <c r="BQ16" s="20">
        <v>4</v>
      </c>
      <c r="BR16" s="19">
        <f t="shared" si="4"/>
        <v>4.4000000000000004</v>
      </c>
      <c r="BS16" s="2" t="s">
        <v>32</v>
      </c>
      <c r="BT16" s="2" t="s">
        <v>32</v>
      </c>
      <c r="BU16" s="2" t="s">
        <v>32</v>
      </c>
      <c r="BV16" s="2" t="s">
        <v>32</v>
      </c>
      <c r="BW16" s="2" t="s">
        <v>32</v>
      </c>
      <c r="BX16" s="20">
        <v>5</v>
      </c>
      <c r="BY16" s="20">
        <v>5</v>
      </c>
      <c r="BZ16" s="20">
        <v>4</v>
      </c>
      <c r="CA16" s="19">
        <f t="shared" si="5"/>
        <v>4.666666666666667</v>
      </c>
      <c r="CB16" s="2" t="s">
        <v>32</v>
      </c>
      <c r="CC16" s="2" t="s">
        <v>32</v>
      </c>
      <c r="CD16" s="2" t="s">
        <v>32</v>
      </c>
      <c r="CE16" s="2" t="s">
        <v>32</v>
      </c>
      <c r="CF16" s="2" t="s">
        <v>32</v>
      </c>
      <c r="CG16" s="2" t="s">
        <v>32</v>
      </c>
      <c r="CH16" s="2" t="s">
        <v>32</v>
      </c>
      <c r="CI16" s="15">
        <v>3</v>
      </c>
      <c r="CJ16" s="15">
        <v>4</v>
      </c>
      <c r="CK16" s="15">
        <v>5</v>
      </c>
      <c r="CL16" s="2" t="s">
        <v>32</v>
      </c>
      <c r="CM16" s="2" t="s">
        <v>32</v>
      </c>
      <c r="CN16" s="16">
        <v>5</v>
      </c>
      <c r="CO16" s="19">
        <f t="shared" si="6"/>
        <v>4.25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19">
        <f t="shared" si="7"/>
        <v>0</v>
      </c>
      <c r="DA16" s="21">
        <f>IFERROR(IF(N16=0,0,IF(AG16=0,AVERAGE(N16),IF(AQ16=0,AVERAGE(N16,AG16),IF(BH16=0,AVERAGE(N16,AG16,AQ16),IF(BH=0,AVERAGE(N16,AG16,AQ16,BH16),IF(BT=0,AVERAGE(N16,AG16,AQ16,BH16,BR16),IF(CE=0,AVERAGE(N16,AG16,AQ16,BH16,BR16,CA16),IF(CZ16=0,AVERAGE(N16,AG16,AQ16,BH16,BR16,CA16,CO16),AVERAGE(N16,AG16,AQ16,BH16,BR16,CA16,CO16,CZ16))))))))),0)</f>
        <v>0</v>
      </c>
    </row>
    <row r="17" spans="2:105" s="4" customFormat="1" ht="29.4" customHeight="1" x14ac:dyDescent="0.25">
      <c r="B17" s="67" t="s">
        <v>91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22"/>
      <c r="O17" s="69" t="s">
        <v>95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23"/>
      <c r="AH17" s="86" t="s">
        <v>96</v>
      </c>
      <c r="AI17" s="87"/>
      <c r="AJ17" s="87"/>
      <c r="AK17" s="87"/>
      <c r="AL17" s="87"/>
      <c r="AM17" s="87"/>
      <c r="AN17" s="87"/>
      <c r="AO17" s="87"/>
      <c r="AP17" s="88"/>
      <c r="AQ17" s="24"/>
      <c r="AR17" s="90" t="s">
        <v>16</v>
      </c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25"/>
      <c r="BI17" s="30"/>
      <c r="BJ17" s="90" t="s">
        <v>16</v>
      </c>
      <c r="BK17" s="90"/>
      <c r="BL17" s="90"/>
      <c r="BM17" s="90"/>
      <c r="BN17" s="90"/>
      <c r="BO17" s="90"/>
      <c r="BP17" s="90"/>
      <c r="BQ17" s="90"/>
      <c r="BR17" s="25"/>
      <c r="BS17" s="90" t="s">
        <v>16</v>
      </c>
      <c r="BT17" s="90"/>
      <c r="BU17" s="90"/>
      <c r="BV17" s="90"/>
      <c r="BW17" s="90"/>
      <c r="BX17" s="90"/>
      <c r="BY17" s="90"/>
      <c r="BZ17" s="90"/>
      <c r="CA17" s="25"/>
      <c r="CB17" s="91" t="s">
        <v>16</v>
      </c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26"/>
      <c r="CP17" s="90" t="s">
        <v>16</v>
      </c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</row>
    <row r="18" spans="2:105" x14ac:dyDescent="0.25"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</row>
    <row r="19" spans="2:105" ht="12" customHeight="1" x14ac:dyDescent="0.25">
      <c r="G19" s="9"/>
      <c r="H19" s="9"/>
      <c r="I19" s="9"/>
      <c r="J19" s="9"/>
      <c r="K19" s="9"/>
      <c r="L19" s="9"/>
      <c r="M19" s="9"/>
      <c r="CC19" s="89" t="s">
        <v>24</v>
      </c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</row>
    <row r="20" spans="2:105" x14ac:dyDescent="0.25">
      <c r="B20" s="9"/>
      <c r="C20" s="9"/>
      <c r="G20" s="9"/>
      <c r="H20" s="9"/>
      <c r="I20" s="9"/>
      <c r="J20" s="9"/>
      <c r="K20" s="9"/>
      <c r="L20" s="9"/>
      <c r="M20" s="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</row>
    <row r="21" spans="2:105" x14ac:dyDescent="0.25">
      <c r="B21" s="9"/>
      <c r="C21" s="9"/>
      <c r="G21" s="9"/>
      <c r="H21" s="9"/>
      <c r="I21" s="9"/>
      <c r="J21" s="9"/>
      <c r="K21" s="9"/>
      <c r="L21" s="9"/>
      <c r="M21" s="9"/>
      <c r="CC21" s="9" t="s">
        <v>17</v>
      </c>
      <c r="CD21" s="9"/>
      <c r="CE21" s="9"/>
      <c r="CF21" s="9"/>
      <c r="CG21" s="9"/>
    </row>
    <row r="22" spans="2:105" x14ac:dyDescent="0.25">
      <c r="B22" s="9"/>
      <c r="C22" s="9"/>
      <c r="G22" s="9"/>
      <c r="H22" s="9"/>
      <c r="I22" s="9"/>
      <c r="J22" s="9"/>
      <c r="K22" s="9"/>
      <c r="L22" s="9"/>
      <c r="M22" s="9"/>
      <c r="CC22" s="9" t="s">
        <v>15</v>
      </c>
      <c r="CD22" s="9"/>
      <c r="CE22" s="9"/>
      <c r="CF22" s="9"/>
      <c r="CG22" s="9"/>
    </row>
    <row r="23" spans="2:105" x14ac:dyDescent="0.25">
      <c r="B23" s="9"/>
    </row>
    <row r="24" spans="2:105" x14ac:dyDescent="0.25">
      <c r="B24" s="9"/>
    </row>
    <row r="25" spans="2:105" x14ac:dyDescent="0.25">
      <c r="B25" s="9"/>
    </row>
    <row r="26" spans="2:105" x14ac:dyDescent="0.25">
      <c r="B26" s="9"/>
    </row>
  </sheetData>
  <sheetProtection formatCells="0" formatColumns="0" formatRows="0" insertColumns="0" insertRows="0" deleteColumns="0" deleteRows="0"/>
  <mergeCells count="52">
    <mergeCell ref="AH17:AP17"/>
    <mergeCell ref="CC19:CW20"/>
    <mergeCell ref="BH8:BH9"/>
    <mergeCell ref="CU8:CV8"/>
    <mergeCell ref="AQ8:AQ9"/>
    <mergeCell ref="CH8:CN8"/>
    <mergeCell ref="AR17:BG17"/>
    <mergeCell ref="BJ17:BQ17"/>
    <mergeCell ref="CP17:DA17"/>
    <mergeCell ref="CB17:CN17"/>
    <mergeCell ref="BS17:BZ17"/>
    <mergeCell ref="DA7:DA9"/>
    <mergeCell ref="CW8:CY8"/>
    <mergeCell ref="CA8:CA9"/>
    <mergeCell ref="CP8:CR8"/>
    <mergeCell ref="CS8:CT8"/>
    <mergeCell ref="CB7:CO7"/>
    <mergeCell ref="CO8:CO9"/>
    <mergeCell ref="CB8:CG8"/>
    <mergeCell ref="CP7:CZ7"/>
    <mergeCell ref="CZ8:CZ9"/>
    <mergeCell ref="BS7:CA7"/>
    <mergeCell ref="BS8:BW8"/>
    <mergeCell ref="BY8:BZ8"/>
    <mergeCell ref="B17:M17"/>
    <mergeCell ref="O17:AF17"/>
    <mergeCell ref="B7:B9"/>
    <mergeCell ref="C7:C9"/>
    <mergeCell ref="D8:I8"/>
    <mergeCell ref="Z8:AC8"/>
    <mergeCell ref="J8:M8"/>
    <mergeCell ref="O8:Y8"/>
    <mergeCell ref="AD8:AF8"/>
    <mergeCell ref="D7:N7"/>
    <mergeCell ref="O7:AG7"/>
    <mergeCell ref="BJ7:BR7"/>
    <mergeCell ref="BR8:BR9"/>
    <mergeCell ref="B2:AF2"/>
    <mergeCell ref="AG8:AG9"/>
    <mergeCell ref="AH8:AM8"/>
    <mergeCell ref="AH7:AQ7"/>
    <mergeCell ref="AR7:BH7"/>
    <mergeCell ref="AN8:AP8"/>
    <mergeCell ref="AR8:BA8"/>
    <mergeCell ref="BD8:BG8"/>
    <mergeCell ref="I3:L3"/>
    <mergeCell ref="J4:M4"/>
    <mergeCell ref="BI8:BL8"/>
    <mergeCell ref="BM8:BN8"/>
    <mergeCell ref="BO8:BQ8"/>
    <mergeCell ref="F5:K5"/>
    <mergeCell ref="BB8:BC8"/>
  </mergeCells>
  <conditionalFormatting sqref="BH10:BH16 CA10:CA16 CO10:CO16 CZ10:CZ16 BR10:BR16 N10:N16 AG10:AM16 AQ10:AQ16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Width="0" orientation="landscape" r:id="rId1"/>
  <colBreaks count="1" manualBreakCount="1"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2021-02-11T07:31:26Z</dcterms:modified>
</cp:coreProperties>
</file>