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8" windowHeight="7944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Q26" i="1" l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G22" i="1"/>
  <c r="AO22" i="1"/>
  <c r="AE22" i="1"/>
  <c r="N22" i="1"/>
  <c r="BG20" i="1"/>
  <c r="AO20" i="1"/>
  <c r="AE20" i="1"/>
  <c r="N20" i="1"/>
  <c r="BG18" i="1"/>
  <c r="AO18" i="1"/>
  <c r="AE18" i="1"/>
  <c r="N18" i="1"/>
  <c r="BG17" i="1"/>
  <c r="AO17" i="1"/>
  <c r="AE17" i="1"/>
  <c r="N17" i="1"/>
  <c r="BG16" i="1"/>
  <c r="AO16" i="1"/>
  <c r="AE16" i="1"/>
  <c r="N16" i="1"/>
  <c r="BG15" i="1"/>
  <c r="AO15" i="1"/>
  <c r="AE15" i="1"/>
  <c r="N15" i="1"/>
  <c r="BG14" i="1"/>
  <c r="AO14" i="1"/>
  <c r="AE14" i="1"/>
  <c r="N14" i="1"/>
  <c r="BG13" i="1"/>
  <c r="AO13" i="1"/>
  <c r="AE13" i="1"/>
  <c r="N13" i="1"/>
  <c r="BG12" i="1"/>
  <c r="AO12" i="1"/>
  <c r="AE12" i="1"/>
  <c r="N12" i="1"/>
  <c r="BG11" i="1"/>
  <c r="AO11" i="1"/>
  <c r="AE11" i="1"/>
  <c r="N11" i="1"/>
  <c r="BG10" i="1"/>
  <c r="AO10" i="1"/>
  <c r="AE10" i="1"/>
  <c r="N10" i="1"/>
  <c r="BG26" i="1" l="1"/>
  <c r="BG25" i="1"/>
  <c r="BG24" i="1"/>
  <c r="BG23" i="1"/>
  <c r="BG21" i="1"/>
  <c r="BG19" i="1"/>
  <c r="CY26" i="1" l="1"/>
  <c r="CY18" i="1"/>
  <c r="CN26" i="1"/>
  <c r="CN18" i="1"/>
  <c r="CC26" i="1"/>
  <c r="CC18" i="1"/>
  <c r="AO19" i="1"/>
  <c r="AO21" i="1"/>
  <c r="AO23" i="1"/>
  <c r="AO24" i="1"/>
  <c r="AO25" i="1"/>
  <c r="AO26" i="1"/>
  <c r="AE19" i="1"/>
  <c r="AE21" i="1"/>
  <c r="AE23" i="1"/>
  <c r="AE24" i="1"/>
  <c r="AE25" i="1"/>
  <c r="AE26" i="1"/>
  <c r="N19" i="1"/>
  <c r="N21" i="1"/>
  <c r="N23" i="1"/>
  <c r="N24" i="1"/>
  <c r="N25" i="1"/>
  <c r="N26" i="1"/>
  <c r="CZ18" i="1" l="1"/>
  <c r="CZ26" i="1"/>
</calcChain>
</file>

<file path=xl/sharedStrings.xml><?xml version="1.0" encoding="utf-8"?>
<sst xmlns="http://schemas.openxmlformats.org/spreadsheetml/2006/main" count="815" uniqueCount="104">
  <si>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</si>
  <si>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</si>
  <si>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</si>
  <si>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</si>
  <si>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</si>
  <si>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</si>
  <si>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</si>
  <si>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</si>
  <si>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</si>
  <si>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</si>
  <si>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</si>
  <si>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</si>
  <si>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</si>
  <si>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</si>
  <si>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</si>
  <si>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</si>
  <si>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</si>
  <si>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</si>
  <si>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</si>
  <si>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</si>
  <si>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</si>
  <si>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Иностранный язык</t>
  </si>
  <si>
    <t>История</t>
  </si>
  <si>
    <t>Математика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</si>
  <si>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</si>
  <si>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</si>
  <si>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</si>
  <si>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факультет агробизнеса и экологии</t>
  </si>
  <si>
    <t>35.03.04 Агрономия</t>
  </si>
  <si>
    <t>(направленность - Агробизнес)</t>
  </si>
  <si>
    <t>год набора 2018</t>
  </si>
  <si>
    <t>очная форма обучения</t>
  </si>
  <si>
    <t>Ботаника</t>
  </si>
  <si>
    <t>Общая химия</t>
  </si>
  <si>
    <t>Общее растениеводство</t>
  </si>
  <si>
    <t>Педагогика и психология</t>
  </si>
  <si>
    <t>Экология</t>
  </si>
  <si>
    <t>Генетика</t>
  </si>
  <si>
    <t>Философия</t>
  </si>
  <si>
    <t>н/я</t>
  </si>
  <si>
    <t>Агрометеорология</t>
  </si>
  <si>
    <t>Русский язык и культура речи</t>
  </si>
  <si>
    <t xml:space="preserve">Информатика </t>
  </si>
  <si>
    <t>Микробиология</t>
  </si>
  <si>
    <t>Элективные дисциплины по физической культуре и спорту</t>
  </si>
  <si>
    <t>Физическая культура и спорт</t>
  </si>
  <si>
    <t>Физика</t>
  </si>
  <si>
    <t>Культурно-правовые ценности современной молодежи</t>
  </si>
  <si>
    <t>Общая биология</t>
  </si>
  <si>
    <t>ППУ и Н Сегетальнаяфлора агрофитоцинозов и её регулирование земледелии</t>
  </si>
  <si>
    <t>ППУиН общее растениеводство</t>
  </si>
  <si>
    <t xml:space="preserve">ППУиН Вредные организмы растений и определение их вредности </t>
  </si>
  <si>
    <t xml:space="preserve">Ботаника </t>
  </si>
  <si>
    <t>Почвоведение с основами геологии</t>
  </si>
  <si>
    <t>Мониторинг агросистем</t>
  </si>
  <si>
    <t>Агрофизические основы земледелия</t>
  </si>
  <si>
    <t>Цветоводство</t>
  </si>
  <si>
    <t>Физиология и биохимия растений</t>
  </si>
  <si>
    <t>Химия хизколлоидная и коллоидная</t>
  </si>
  <si>
    <t>Механизация и электрификация с/х производства</t>
  </si>
  <si>
    <t>Экономическая теория (диф. зачет)</t>
  </si>
  <si>
    <t>Основы научных исследований</t>
  </si>
  <si>
    <t>Социология</t>
  </si>
  <si>
    <t>Земледелие</t>
  </si>
  <si>
    <t>Основы сельскохозяйственной радиоэкологии</t>
  </si>
  <si>
    <t>Математическая статистика</t>
  </si>
  <si>
    <t>Иностранный язык в сфере профессионального общения</t>
  </si>
  <si>
    <t>Аграрное право</t>
  </si>
  <si>
    <t>Биология хвойных культур</t>
  </si>
  <si>
    <t>УП: ПППУ и Н, в т. ч. ПУ навыков НИД: Защита растений</t>
  </si>
  <si>
    <t>УП: ПППУ и Н, в т. ч. ПУ навыков НИД: Учеты и наблюдения в растениеводстве</t>
  </si>
  <si>
    <t>УП: ПППУ и Н, в т. ч. ПУ навыков НИД: Почвоведение с основами геологии</t>
  </si>
  <si>
    <t>Почвоведение с основами геологии (к/р)</t>
  </si>
  <si>
    <t>Правоведение</t>
  </si>
  <si>
    <t>Защита растений</t>
  </si>
  <si>
    <t>Защита растений (к/р)</t>
  </si>
  <si>
    <t>Агробизнеса и экологии</t>
  </si>
  <si>
    <t>курс 3</t>
  </si>
  <si>
    <t>Химические средства защиты растений</t>
  </si>
  <si>
    <t>Мелиорация</t>
  </si>
  <si>
    <t>Экологическое и почвозащитное земледелие</t>
  </si>
  <si>
    <t>Пчеловодство</t>
  </si>
  <si>
    <t>Земледелие (к/р)</t>
  </si>
  <si>
    <t>Агрохимия</t>
  </si>
  <si>
    <t>Агрохимия (к/р)</t>
  </si>
  <si>
    <t>Системы земледелия</t>
  </si>
  <si>
    <t>группа А-381/2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</si>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</sst>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1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Fill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0" fontId="11" fillId="0" borderId="4" xfId="0" applyFont="1" applyFill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textRotation="90" wrapText="1"/>
      <protection locked="0"/>
    </xf>
    <xf numFmtId="0" fontId="6" fillId="0" borderId="4" xfId="0" applyFont="1" applyBorder="1" applyAlignment="1" applyProtection="1">
      <alignment horizontal="left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6"/>
  <sheetViews>
    <sheetView tabSelected="1" view="pageBreakPreview" topLeftCell="A10" zoomScaleSheetLayoutView="100" workbookViewId="0">
      <selection activeCell="B26" sqref="B26"/>
    </sheetView>
  </sheetViews>
  <sheetFormatPr defaultRowHeight="12" x14ac:dyDescent="0.25"/>
  <cols>
    <col min="1" max="1" width="5.5546875" style="9" customWidth="1"/>
    <col min="2" max="2" width="19.33203125" style="10" customWidth="1"/>
    <col min="3" max="3" width="7.5546875" style="12" customWidth="1"/>
    <col min="4" max="11" width="5.6640625" style="12" customWidth="1"/>
    <col min="12" max="14" width="5.44140625" style="12" customWidth="1"/>
    <col min="15" max="17" width="5.6640625" style="12" customWidth="1"/>
    <col min="18" max="18" width="5.33203125" style="12" customWidth="1"/>
    <col min="19" max="26" width="5.6640625" style="12" customWidth="1"/>
    <col min="27" max="27" width="4.44140625" style="12" customWidth="1"/>
    <col min="28" max="28" width="4.109375" style="12" customWidth="1"/>
    <col min="29" max="29" width="4.88671875" style="12" customWidth="1"/>
    <col min="30" max="30" width="4.33203125" style="12" customWidth="1"/>
    <col min="31" max="31" width="6.109375" style="12" customWidth="1"/>
    <col min="32" max="41" width="5.44140625" style="12" customWidth="1"/>
    <col min="42" max="50" width="5.88671875" style="12" customWidth="1"/>
    <col min="51" max="51" width="7.109375" style="12" customWidth="1"/>
    <col min="52" max="52" width="7.77734375" style="12" customWidth="1"/>
    <col min="53" max="58" width="5.88671875" style="12" customWidth="1"/>
    <col min="59" max="63" width="5.6640625" style="12" customWidth="1"/>
    <col min="64" max="65" width="6.44140625" style="12" customWidth="1"/>
    <col min="66" max="66" width="5.44140625" style="12" customWidth="1"/>
    <col min="67" max="67" width="5.6640625" style="12" customWidth="1"/>
    <col min="68" max="68" width="4.5546875" style="12" customWidth="1"/>
    <col min="69" max="69" width="5.33203125" style="12" customWidth="1"/>
    <col min="70" max="79" width="5.6640625" style="12" customWidth="1"/>
    <col min="80" max="80" width="9.109375" style="12" customWidth="1"/>
    <col min="81" max="89" width="5.6640625" style="12" customWidth="1"/>
    <col min="90" max="90" width="6.44140625" style="12" customWidth="1"/>
    <col min="91" max="93" width="6.5546875" style="12" customWidth="1"/>
    <col min="94" max="100" width="5.6640625" style="12" customWidth="1"/>
    <col min="101" max="101" width="6.44140625" style="12" customWidth="1"/>
    <col min="102" max="110" width="5.6640625" style="12" customWidth="1"/>
    <col min="111" max="111" width="10" style="12" customWidth="1"/>
    <col min="112" max="112" width="6.33203125" style="12" customWidth="1"/>
    <col min="113" max="207" width="8.88671875" style="12"/>
    <col min="208" max="208" width="2.33203125" style="12" customWidth="1"/>
    <col min="209" max="209" width="9.109375" style="12" customWidth="1"/>
    <col min="210" max="210" width="7.109375" style="12" customWidth="1"/>
    <col min="211" max="227" width="5.6640625" style="12" customWidth="1"/>
    <col min="228" max="228" width="13.6640625" style="12" customWidth="1"/>
    <col min="229" max="230" width="6.5546875" style="12" customWidth="1"/>
    <col min="231" max="249" width="5.6640625" style="12" customWidth="1"/>
    <col min="250" max="250" width="13.44140625" style="12" customWidth="1"/>
    <col min="251" max="252" width="6.5546875" style="12" customWidth="1"/>
    <col min="253" max="272" width="5.6640625" style="12" customWidth="1"/>
    <col min="273" max="273" width="13.44140625" style="12" customWidth="1"/>
    <col min="274" max="275" width="6.5546875" style="12" customWidth="1"/>
    <col min="276" max="282" width="5.6640625" style="12" customWidth="1"/>
    <col min="283" max="283" width="6.44140625" style="12" customWidth="1"/>
    <col min="284" max="291" width="5.6640625" style="12" customWidth="1"/>
    <col min="292" max="292" width="10" style="12" customWidth="1"/>
    <col min="293" max="293" width="6.33203125" style="12" customWidth="1"/>
    <col min="294" max="463" width="8.88671875" style="12"/>
    <col min="464" max="464" width="2.33203125" style="12" customWidth="1"/>
    <col min="465" max="465" width="9.109375" style="12" customWidth="1"/>
    <col min="466" max="466" width="7.109375" style="12" customWidth="1"/>
    <col min="467" max="483" width="5.6640625" style="12" customWidth="1"/>
    <col min="484" max="484" width="13.6640625" style="12" customWidth="1"/>
    <col min="485" max="486" width="6.5546875" style="12" customWidth="1"/>
    <col min="487" max="505" width="5.6640625" style="12" customWidth="1"/>
    <col min="506" max="506" width="13.44140625" style="12" customWidth="1"/>
    <col min="507" max="508" width="6.5546875" style="12" customWidth="1"/>
    <col min="509" max="528" width="5.6640625" style="12" customWidth="1"/>
    <col min="529" max="529" width="13.44140625" style="12" customWidth="1"/>
    <col min="530" max="531" width="6.5546875" style="12" customWidth="1"/>
    <col min="532" max="538" width="5.6640625" style="12" customWidth="1"/>
    <col min="539" max="539" width="6.44140625" style="12" customWidth="1"/>
    <col min="540" max="547" width="5.6640625" style="12" customWidth="1"/>
    <col min="548" max="548" width="10" style="12" customWidth="1"/>
    <col min="549" max="549" width="6.33203125" style="12" customWidth="1"/>
    <col min="550" max="719" width="8.88671875" style="12"/>
    <col min="720" max="720" width="2.33203125" style="12" customWidth="1"/>
    <col min="721" max="721" width="9.109375" style="12" customWidth="1"/>
    <col min="722" max="722" width="7.109375" style="12" customWidth="1"/>
    <col min="723" max="739" width="5.6640625" style="12" customWidth="1"/>
    <col min="740" max="740" width="13.6640625" style="12" customWidth="1"/>
    <col min="741" max="742" width="6.5546875" style="12" customWidth="1"/>
    <col min="743" max="761" width="5.6640625" style="12" customWidth="1"/>
    <col min="762" max="762" width="13.44140625" style="12" customWidth="1"/>
    <col min="763" max="764" width="6.5546875" style="12" customWidth="1"/>
    <col min="765" max="784" width="5.6640625" style="12" customWidth="1"/>
    <col min="785" max="785" width="13.44140625" style="12" customWidth="1"/>
    <col min="786" max="787" width="6.5546875" style="12" customWidth="1"/>
    <col min="788" max="794" width="5.6640625" style="12" customWidth="1"/>
    <col min="795" max="795" width="6.44140625" style="12" customWidth="1"/>
    <col min="796" max="803" width="5.6640625" style="12" customWidth="1"/>
    <col min="804" max="804" width="10" style="12" customWidth="1"/>
    <col min="805" max="805" width="6.33203125" style="12" customWidth="1"/>
    <col min="806" max="975" width="8.88671875" style="12"/>
    <col min="976" max="976" width="2.33203125" style="12" customWidth="1"/>
    <col min="977" max="977" width="9.109375" style="12" customWidth="1"/>
    <col min="978" max="978" width="7.109375" style="12" customWidth="1"/>
    <col min="979" max="995" width="5.6640625" style="12" customWidth="1"/>
    <col min="996" max="996" width="13.6640625" style="12" customWidth="1"/>
    <col min="997" max="998" width="6.5546875" style="12" customWidth="1"/>
    <col min="999" max="1017" width="5.6640625" style="12" customWidth="1"/>
    <col min="1018" max="1018" width="13.44140625" style="12" customWidth="1"/>
    <col min="1019" max="1020" width="6.5546875" style="12" customWidth="1"/>
    <col min="1021" max="1040" width="5.6640625" style="12" customWidth="1"/>
    <col min="1041" max="1041" width="13.44140625" style="12" customWidth="1"/>
    <col min="1042" max="1043" width="6.5546875" style="12" customWidth="1"/>
    <col min="1044" max="1050" width="5.6640625" style="12" customWidth="1"/>
    <col min="1051" max="1051" width="6.44140625" style="12" customWidth="1"/>
    <col min="1052" max="1059" width="5.6640625" style="12" customWidth="1"/>
    <col min="1060" max="1060" width="10" style="12" customWidth="1"/>
    <col min="1061" max="1061" width="6.33203125" style="12" customWidth="1"/>
    <col min="1062" max="1231" width="8.88671875" style="12"/>
    <col min="1232" max="1232" width="2.33203125" style="12" customWidth="1"/>
    <col min="1233" max="1233" width="9.109375" style="12" customWidth="1"/>
    <col min="1234" max="1234" width="7.109375" style="12" customWidth="1"/>
    <col min="1235" max="1251" width="5.6640625" style="12" customWidth="1"/>
    <col min="1252" max="1252" width="13.6640625" style="12" customWidth="1"/>
    <col min="1253" max="1254" width="6.5546875" style="12" customWidth="1"/>
    <col min="1255" max="1273" width="5.6640625" style="12" customWidth="1"/>
    <col min="1274" max="1274" width="13.44140625" style="12" customWidth="1"/>
    <col min="1275" max="1276" width="6.5546875" style="12" customWidth="1"/>
    <col min="1277" max="1296" width="5.6640625" style="12" customWidth="1"/>
    <col min="1297" max="1297" width="13.44140625" style="12" customWidth="1"/>
    <col min="1298" max="1299" width="6.5546875" style="12" customWidth="1"/>
    <col min="1300" max="1306" width="5.6640625" style="12" customWidth="1"/>
    <col min="1307" max="1307" width="6.44140625" style="12" customWidth="1"/>
    <col min="1308" max="1315" width="5.6640625" style="12" customWidth="1"/>
    <col min="1316" max="1316" width="10" style="12" customWidth="1"/>
    <col min="1317" max="1317" width="6.33203125" style="12" customWidth="1"/>
    <col min="1318" max="1487" width="8.88671875" style="12"/>
    <col min="1488" max="1488" width="2.33203125" style="12" customWidth="1"/>
    <col min="1489" max="1489" width="9.109375" style="12" customWidth="1"/>
    <col min="1490" max="1490" width="7.109375" style="12" customWidth="1"/>
    <col min="1491" max="1507" width="5.6640625" style="12" customWidth="1"/>
    <col min="1508" max="1508" width="13.6640625" style="12" customWidth="1"/>
    <col min="1509" max="1510" width="6.5546875" style="12" customWidth="1"/>
    <col min="1511" max="1529" width="5.6640625" style="12" customWidth="1"/>
    <col min="1530" max="1530" width="13.44140625" style="12" customWidth="1"/>
    <col min="1531" max="1532" width="6.5546875" style="12" customWidth="1"/>
    <col min="1533" max="1552" width="5.6640625" style="12" customWidth="1"/>
    <col min="1553" max="1553" width="13.44140625" style="12" customWidth="1"/>
    <col min="1554" max="1555" width="6.5546875" style="12" customWidth="1"/>
    <col min="1556" max="1562" width="5.6640625" style="12" customWidth="1"/>
    <col min="1563" max="1563" width="6.44140625" style="12" customWidth="1"/>
    <col min="1564" max="1571" width="5.6640625" style="12" customWidth="1"/>
    <col min="1572" max="1572" width="10" style="12" customWidth="1"/>
    <col min="1573" max="1573" width="6.33203125" style="12" customWidth="1"/>
    <col min="1574" max="1743" width="8.88671875" style="12"/>
    <col min="1744" max="1744" width="2.33203125" style="12" customWidth="1"/>
    <col min="1745" max="1745" width="9.109375" style="12" customWidth="1"/>
    <col min="1746" max="1746" width="7.109375" style="12" customWidth="1"/>
    <col min="1747" max="1763" width="5.6640625" style="12" customWidth="1"/>
    <col min="1764" max="1764" width="13.6640625" style="12" customWidth="1"/>
    <col min="1765" max="1766" width="6.5546875" style="12" customWidth="1"/>
    <col min="1767" max="1785" width="5.6640625" style="12" customWidth="1"/>
    <col min="1786" max="1786" width="13.44140625" style="12" customWidth="1"/>
    <col min="1787" max="1788" width="6.5546875" style="12" customWidth="1"/>
    <col min="1789" max="1808" width="5.6640625" style="12" customWidth="1"/>
    <col min="1809" max="1809" width="13.44140625" style="12" customWidth="1"/>
    <col min="1810" max="1811" width="6.5546875" style="12" customWidth="1"/>
    <col min="1812" max="1818" width="5.6640625" style="12" customWidth="1"/>
    <col min="1819" max="1819" width="6.44140625" style="12" customWidth="1"/>
    <col min="1820" max="1827" width="5.6640625" style="12" customWidth="1"/>
    <col min="1828" max="1828" width="10" style="12" customWidth="1"/>
    <col min="1829" max="1829" width="6.33203125" style="12" customWidth="1"/>
    <col min="1830" max="1999" width="8.88671875" style="12"/>
    <col min="2000" max="2000" width="2.33203125" style="12" customWidth="1"/>
    <col min="2001" max="2001" width="9.109375" style="12" customWidth="1"/>
    <col min="2002" max="2002" width="7.109375" style="12" customWidth="1"/>
    <col min="2003" max="2019" width="5.6640625" style="12" customWidth="1"/>
    <col min="2020" max="2020" width="13.6640625" style="12" customWidth="1"/>
    <col min="2021" max="2022" width="6.5546875" style="12" customWidth="1"/>
    <col min="2023" max="2041" width="5.6640625" style="12" customWidth="1"/>
    <col min="2042" max="2042" width="13.44140625" style="12" customWidth="1"/>
    <col min="2043" max="2044" width="6.5546875" style="12" customWidth="1"/>
    <col min="2045" max="2064" width="5.6640625" style="12" customWidth="1"/>
    <col min="2065" max="2065" width="13.44140625" style="12" customWidth="1"/>
    <col min="2066" max="2067" width="6.5546875" style="12" customWidth="1"/>
    <col min="2068" max="2074" width="5.6640625" style="12" customWidth="1"/>
    <col min="2075" max="2075" width="6.44140625" style="12" customWidth="1"/>
    <col min="2076" max="2083" width="5.6640625" style="12" customWidth="1"/>
    <col min="2084" max="2084" width="10" style="12" customWidth="1"/>
    <col min="2085" max="2085" width="6.33203125" style="12" customWidth="1"/>
    <col min="2086" max="2255" width="8.88671875" style="12"/>
    <col min="2256" max="2256" width="2.33203125" style="12" customWidth="1"/>
    <col min="2257" max="2257" width="9.109375" style="12" customWidth="1"/>
    <col min="2258" max="2258" width="7.109375" style="12" customWidth="1"/>
    <col min="2259" max="2275" width="5.6640625" style="12" customWidth="1"/>
    <col min="2276" max="2276" width="13.6640625" style="12" customWidth="1"/>
    <col min="2277" max="2278" width="6.5546875" style="12" customWidth="1"/>
    <col min="2279" max="2297" width="5.6640625" style="12" customWidth="1"/>
    <col min="2298" max="2298" width="13.44140625" style="12" customWidth="1"/>
    <col min="2299" max="2300" width="6.5546875" style="12" customWidth="1"/>
    <col min="2301" max="2320" width="5.6640625" style="12" customWidth="1"/>
    <col min="2321" max="2321" width="13.44140625" style="12" customWidth="1"/>
    <col min="2322" max="2323" width="6.5546875" style="12" customWidth="1"/>
    <col min="2324" max="2330" width="5.6640625" style="12" customWidth="1"/>
    <col min="2331" max="2331" width="6.44140625" style="12" customWidth="1"/>
    <col min="2332" max="2339" width="5.6640625" style="12" customWidth="1"/>
    <col min="2340" max="2340" width="10" style="12" customWidth="1"/>
    <col min="2341" max="2341" width="6.33203125" style="12" customWidth="1"/>
    <col min="2342" max="2511" width="8.88671875" style="12"/>
    <col min="2512" max="2512" width="2.33203125" style="12" customWidth="1"/>
    <col min="2513" max="2513" width="9.109375" style="12" customWidth="1"/>
    <col min="2514" max="2514" width="7.109375" style="12" customWidth="1"/>
    <col min="2515" max="2531" width="5.6640625" style="12" customWidth="1"/>
    <col min="2532" max="2532" width="13.6640625" style="12" customWidth="1"/>
    <col min="2533" max="2534" width="6.5546875" style="12" customWidth="1"/>
    <col min="2535" max="2553" width="5.6640625" style="12" customWidth="1"/>
    <col min="2554" max="2554" width="13.44140625" style="12" customWidth="1"/>
    <col min="2555" max="2556" width="6.5546875" style="12" customWidth="1"/>
    <col min="2557" max="2576" width="5.6640625" style="12" customWidth="1"/>
    <col min="2577" max="2577" width="13.44140625" style="12" customWidth="1"/>
    <col min="2578" max="2579" width="6.5546875" style="12" customWidth="1"/>
    <col min="2580" max="2586" width="5.6640625" style="12" customWidth="1"/>
    <col min="2587" max="2587" width="6.44140625" style="12" customWidth="1"/>
    <col min="2588" max="2595" width="5.6640625" style="12" customWidth="1"/>
    <col min="2596" max="2596" width="10" style="12" customWidth="1"/>
    <col min="2597" max="2597" width="6.33203125" style="12" customWidth="1"/>
    <col min="2598" max="2767" width="8.88671875" style="12"/>
    <col min="2768" max="2768" width="2.33203125" style="12" customWidth="1"/>
    <col min="2769" max="2769" width="9.109375" style="12" customWidth="1"/>
    <col min="2770" max="2770" width="7.109375" style="12" customWidth="1"/>
    <col min="2771" max="2787" width="5.6640625" style="12" customWidth="1"/>
    <col min="2788" max="2788" width="13.6640625" style="12" customWidth="1"/>
    <col min="2789" max="2790" width="6.5546875" style="12" customWidth="1"/>
    <col min="2791" max="2809" width="5.6640625" style="12" customWidth="1"/>
    <col min="2810" max="2810" width="13.44140625" style="12" customWidth="1"/>
    <col min="2811" max="2812" width="6.5546875" style="12" customWidth="1"/>
    <col min="2813" max="2832" width="5.6640625" style="12" customWidth="1"/>
    <col min="2833" max="2833" width="13.44140625" style="12" customWidth="1"/>
    <col min="2834" max="2835" width="6.5546875" style="12" customWidth="1"/>
    <col min="2836" max="2842" width="5.6640625" style="12" customWidth="1"/>
    <col min="2843" max="2843" width="6.44140625" style="12" customWidth="1"/>
    <col min="2844" max="2851" width="5.6640625" style="12" customWidth="1"/>
    <col min="2852" max="2852" width="10" style="12" customWidth="1"/>
    <col min="2853" max="2853" width="6.33203125" style="12" customWidth="1"/>
    <col min="2854" max="3023" width="8.88671875" style="12"/>
    <col min="3024" max="3024" width="2.33203125" style="12" customWidth="1"/>
    <col min="3025" max="3025" width="9.109375" style="12" customWidth="1"/>
    <col min="3026" max="3026" width="7.109375" style="12" customWidth="1"/>
    <col min="3027" max="3043" width="5.6640625" style="12" customWidth="1"/>
    <col min="3044" max="3044" width="13.6640625" style="12" customWidth="1"/>
    <col min="3045" max="3046" width="6.5546875" style="12" customWidth="1"/>
    <col min="3047" max="3065" width="5.6640625" style="12" customWidth="1"/>
    <col min="3066" max="3066" width="13.44140625" style="12" customWidth="1"/>
    <col min="3067" max="3068" width="6.5546875" style="12" customWidth="1"/>
    <col min="3069" max="3088" width="5.6640625" style="12" customWidth="1"/>
    <col min="3089" max="3089" width="13.44140625" style="12" customWidth="1"/>
    <col min="3090" max="3091" width="6.5546875" style="12" customWidth="1"/>
    <col min="3092" max="3098" width="5.6640625" style="12" customWidth="1"/>
    <col min="3099" max="3099" width="6.44140625" style="12" customWidth="1"/>
    <col min="3100" max="3107" width="5.6640625" style="12" customWidth="1"/>
    <col min="3108" max="3108" width="10" style="12" customWidth="1"/>
    <col min="3109" max="3109" width="6.33203125" style="12" customWidth="1"/>
    <col min="3110" max="3279" width="8.88671875" style="12"/>
    <col min="3280" max="3280" width="2.33203125" style="12" customWidth="1"/>
    <col min="3281" max="3281" width="9.109375" style="12" customWidth="1"/>
    <col min="3282" max="3282" width="7.109375" style="12" customWidth="1"/>
    <col min="3283" max="3299" width="5.6640625" style="12" customWidth="1"/>
    <col min="3300" max="3300" width="13.6640625" style="12" customWidth="1"/>
    <col min="3301" max="3302" width="6.5546875" style="12" customWidth="1"/>
    <col min="3303" max="3321" width="5.6640625" style="12" customWidth="1"/>
    <col min="3322" max="3322" width="13.44140625" style="12" customWidth="1"/>
    <col min="3323" max="3324" width="6.5546875" style="12" customWidth="1"/>
    <col min="3325" max="3344" width="5.6640625" style="12" customWidth="1"/>
    <col min="3345" max="3345" width="13.44140625" style="12" customWidth="1"/>
    <col min="3346" max="3347" width="6.5546875" style="12" customWidth="1"/>
    <col min="3348" max="3354" width="5.6640625" style="12" customWidth="1"/>
    <col min="3355" max="3355" width="6.44140625" style="12" customWidth="1"/>
    <col min="3356" max="3363" width="5.6640625" style="12" customWidth="1"/>
    <col min="3364" max="3364" width="10" style="12" customWidth="1"/>
    <col min="3365" max="3365" width="6.33203125" style="12" customWidth="1"/>
    <col min="3366" max="3535" width="8.88671875" style="12"/>
    <col min="3536" max="3536" width="2.33203125" style="12" customWidth="1"/>
    <col min="3537" max="3537" width="9.109375" style="12" customWidth="1"/>
    <col min="3538" max="3538" width="7.109375" style="12" customWidth="1"/>
    <col min="3539" max="3555" width="5.6640625" style="12" customWidth="1"/>
    <col min="3556" max="3556" width="13.6640625" style="12" customWidth="1"/>
    <col min="3557" max="3558" width="6.5546875" style="12" customWidth="1"/>
    <col min="3559" max="3577" width="5.6640625" style="12" customWidth="1"/>
    <col min="3578" max="3578" width="13.44140625" style="12" customWidth="1"/>
    <col min="3579" max="3580" width="6.5546875" style="12" customWidth="1"/>
    <col min="3581" max="3600" width="5.6640625" style="12" customWidth="1"/>
    <col min="3601" max="3601" width="13.44140625" style="12" customWidth="1"/>
    <col min="3602" max="3603" width="6.5546875" style="12" customWidth="1"/>
    <col min="3604" max="3610" width="5.6640625" style="12" customWidth="1"/>
    <col min="3611" max="3611" width="6.44140625" style="12" customWidth="1"/>
    <col min="3612" max="3619" width="5.6640625" style="12" customWidth="1"/>
    <col min="3620" max="3620" width="10" style="12" customWidth="1"/>
    <col min="3621" max="3621" width="6.33203125" style="12" customWidth="1"/>
    <col min="3622" max="3791" width="8.88671875" style="12"/>
    <col min="3792" max="3792" width="2.33203125" style="12" customWidth="1"/>
    <col min="3793" max="3793" width="9.109375" style="12" customWidth="1"/>
    <col min="3794" max="3794" width="7.109375" style="12" customWidth="1"/>
    <col min="3795" max="3811" width="5.6640625" style="12" customWidth="1"/>
    <col min="3812" max="3812" width="13.6640625" style="12" customWidth="1"/>
    <col min="3813" max="3814" width="6.5546875" style="12" customWidth="1"/>
    <col min="3815" max="3833" width="5.6640625" style="12" customWidth="1"/>
    <col min="3834" max="3834" width="13.44140625" style="12" customWidth="1"/>
    <col min="3835" max="3836" width="6.5546875" style="12" customWidth="1"/>
    <col min="3837" max="3856" width="5.6640625" style="12" customWidth="1"/>
    <col min="3857" max="3857" width="13.44140625" style="12" customWidth="1"/>
    <col min="3858" max="3859" width="6.5546875" style="12" customWidth="1"/>
    <col min="3860" max="3866" width="5.6640625" style="12" customWidth="1"/>
    <col min="3867" max="3867" width="6.44140625" style="12" customWidth="1"/>
    <col min="3868" max="3875" width="5.6640625" style="12" customWidth="1"/>
    <col min="3876" max="3876" width="10" style="12" customWidth="1"/>
    <col min="3877" max="3877" width="6.33203125" style="12" customWidth="1"/>
    <col min="3878" max="4047" width="8.88671875" style="12"/>
    <col min="4048" max="4048" width="2.33203125" style="12" customWidth="1"/>
    <col min="4049" max="4049" width="9.109375" style="12" customWidth="1"/>
    <col min="4050" max="4050" width="7.109375" style="12" customWidth="1"/>
    <col min="4051" max="4067" width="5.6640625" style="12" customWidth="1"/>
    <col min="4068" max="4068" width="13.6640625" style="12" customWidth="1"/>
    <col min="4069" max="4070" width="6.5546875" style="12" customWidth="1"/>
    <col min="4071" max="4089" width="5.6640625" style="12" customWidth="1"/>
    <col min="4090" max="4090" width="13.44140625" style="12" customWidth="1"/>
    <col min="4091" max="4092" width="6.5546875" style="12" customWidth="1"/>
    <col min="4093" max="4112" width="5.6640625" style="12" customWidth="1"/>
    <col min="4113" max="4113" width="13.44140625" style="12" customWidth="1"/>
    <col min="4114" max="4115" width="6.5546875" style="12" customWidth="1"/>
    <col min="4116" max="4122" width="5.6640625" style="12" customWidth="1"/>
    <col min="4123" max="4123" width="6.44140625" style="12" customWidth="1"/>
    <col min="4124" max="4131" width="5.6640625" style="12" customWidth="1"/>
    <col min="4132" max="4132" width="10" style="12" customWidth="1"/>
    <col min="4133" max="4133" width="6.33203125" style="12" customWidth="1"/>
    <col min="4134" max="4303" width="8.88671875" style="12"/>
    <col min="4304" max="4304" width="2.33203125" style="12" customWidth="1"/>
    <col min="4305" max="4305" width="9.109375" style="12" customWidth="1"/>
    <col min="4306" max="4306" width="7.109375" style="12" customWidth="1"/>
    <col min="4307" max="4323" width="5.6640625" style="12" customWidth="1"/>
    <col min="4324" max="4324" width="13.6640625" style="12" customWidth="1"/>
    <col min="4325" max="4326" width="6.5546875" style="12" customWidth="1"/>
    <col min="4327" max="4345" width="5.6640625" style="12" customWidth="1"/>
    <col min="4346" max="4346" width="13.44140625" style="12" customWidth="1"/>
    <col min="4347" max="4348" width="6.5546875" style="12" customWidth="1"/>
    <col min="4349" max="4368" width="5.6640625" style="12" customWidth="1"/>
    <col min="4369" max="4369" width="13.44140625" style="12" customWidth="1"/>
    <col min="4370" max="4371" width="6.5546875" style="12" customWidth="1"/>
    <col min="4372" max="4378" width="5.6640625" style="12" customWidth="1"/>
    <col min="4379" max="4379" width="6.44140625" style="12" customWidth="1"/>
    <col min="4380" max="4387" width="5.6640625" style="12" customWidth="1"/>
    <col min="4388" max="4388" width="10" style="12" customWidth="1"/>
    <col min="4389" max="4389" width="6.33203125" style="12" customWidth="1"/>
    <col min="4390" max="4559" width="8.88671875" style="12"/>
    <col min="4560" max="4560" width="2.33203125" style="12" customWidth="1"/>
    <col min="4561" max="4561" width="9.109375" style="12" customWidth="1"/>
    <col min="4562" max="4562" width="7.109375" style="12" customWidth="1"/>
    <col min="4563" max="4579" width="5.6640625" style="12" customWidth="1"/>
    <col min="4580" max="4580" width="13.6640625" style="12" customWidth="1"/>
    <col min="4581" max="4582" width="6.5546875" style="12" customWidth="1"/>
    <col min="4583" max="4601" width="5.6640625" style="12" customWidth="1"/>
    <col min="4602" max="4602" width="13.44140625" style="12" customWidth="1"/>
    <col min="4603" max="4604" width="6.5546875" style="12" customWidth="1"/>
    <col min="4605" max="4624" width="5.6640625" style="12" customWidth="1"/>
    <col min="4625" max="4625" width="13.44140625" style="12" customWidth="1"/>
    <col min="4626" max="4627" width="6.5546875" style="12" customWidth="1"/>
    <col min="4628" max="4634" width="5.6640625" style="12" customWidth="1"/>
    <col min="4635" max="4635" width="6.44140625" style="12" customWidth="1"/>
    <col min="4636" max="4643" width="5.6640625" style="12" customWidth="1"/>
    <col min="4644" max="4644" width="10" style="12" customWidth="1"/>
    <col min="4645" max="4645" width="6.33203125" style="12" customWidth="1"/>
    <col min="4646" max="4815" width="8.88671875" style="12"/>
    <col min="4816" max="4816" width="2.33203125" style="12" customWidth="1"/>
    <col min="4817" max="4817" width="9.109375" style="12" customWidth="1"/>
    <col min="4818" max="4818" width="7.109375" style="12" customWidth="1"/>
    <col min="4819" max="4835" width="5.6640625" style="12" customWidth="1"/>
    <col min="4836" max="4836" width="13.6640625" style="12" customWidth="1"/>
    <col min="4837" max="4838" width="6.5546875" style="12" customWidth="1"/>
    <col min="4839" max="4857" width="5.6640625" style="12" customWidth="1"/>
    <col min="4858" max="4858" width="13.44140625" style="12" customWidth="1"/>
    <col min="4859" max="4860" width="6.5546875" style="12" customWidth="1"/>
    <col min="4861" max="4880" width="5.6640625" style="12" customWidth="1"/>
    <col min="4881" max="4881" width="13.44140625" style="12" customWidth="1"/>
    <col min="4882" max="4883" width="6.5546875" style="12" customWidth="1"/>
    <col min="4884" max="4890" width="5.6640625" style="12" customWidth="1"/>
    <col min="4891" max="4891" width="6.44140625" style="12" customWidth="1"/>
    <col min="4892" max="4899" width="5.6640625" style="12" customWidth="1"/>
    <col min="4900" max="4900" width="10" style="12" customWidth="1"/>
    <col min="4901" max="4901" width="6.33203125" style="12" customWidth="1"/>
    <col min="4902" max="5071" width="8.88671875" style="12"/>
    <col min="5072" max="5072" width="2.33203125" style="12" customWidth="1"/>
    <col min="5073" max="5073" width="9.109375" style="12" customWidth="1"/>
    <col min="5074" max="5074" width="7.109375" style="12" customWidth="1"/>
    <col min="5075" max="5091" width="5.6640625" style="12" customWidth="1"/>
    <col min="5092" max="5092" width="13.6640625" style="12" customWidth="1"/>
    <col min="5093" max="5094" width="6.5546875" style="12" customWidth="1"/>
    <col min="5095" max="5113" width="5.6640625" style="12" customWidth="1"/>
    <col min="5114" max="5114" width="13.44140625" style="12" customWidth="1"/>
    <col min="5115" max="5116" width="6.5546875" style="12" customWidth="1"/>
    <col min="5117" max="5136" width="5.6640625" style="12" customWidth="1"/>
    <col min="5137" max="5137" width="13.44140625" style="12" customWidth="1"/>
    <col min="5138" max="5139" width="6.5546875" style="12" customWidth="1"/>
    <col min="5140" max="5146" width="5.6640625" style="12" customWidth="1"/>
    <col min="5147" max="5147" width="6.44140625" style="12" customWidth="1"/>
    <col min="5148" max="5155" width="5.6640625" style="12" customWidth="1"/>
    <col min="5156" max="5156" width="10" style="12" customWidth="1"/>
    <col min="5157" max="5157" width="6.33203125" style="12" customWidth="1"/>
    <col min="5158" max="5327" width="8.88671875" style="12"/>
    <col min="5328" max="5328" width="2.33203125" style="12" customWidth="1"/>
    <col min="5329" max="5329" width="9.109375" style="12" customWidth="1"/>
    <col min="5330" max="5330" width="7.109375" style="12" customWidth="1"/>
    <col min="5331" max="5347" width="5.6640625" style="12" customWidth="1"/>
    <col min="5348" max="5348" width="13.6640625" style="12" customWidth="1"/>
    <col min="5349" max="5350" width="6.5546875" style="12" customWidth="1"/>
    <col min="5351" max="5369" width="5.6640625" style="12" customWidth="1"/>
    <col min="5370" max="5370" width="13.44140625" style="12" customWidth="1"/>
    <col min="5371" max="5372" width="6.5546875" style="12" customWidth="1"/>
    <col min="5373" max="5392" width="5.6640625" style="12" customWidth="1"/>
    <col min="5393" max="5393" width="13.44140625" style="12" customWidth="1"/>
    <col min="5394" max="5395" width="6.5546875" style="12" customWidth="1"/>
    <col min="5396" max="5402" width="5.6640625" style="12" customWidth="1"/>
    <col min="5403" max="5403" width="6.44140625" style="12" customWidth="1"/>
    <col min="5404" max="5411" width="5.6640625" style="12" customWidth="1"/>
    <col min="5412" max="5412" width="10" style="12" customWidth="1"/>
    <col min="5413" max="5413" width="6.33203125" style="12" customWidth="1"/>
    <col min="5414" max="5583" width="8.88671875" style="12"/>
    <col min="5584" max="5584" width="2.33203125" style="12" customWidth="1"/>
    <col min="5585" max="5585" width="9.109375" style="12" customWidth="1"/>
    <col min="5586" max="5586" width="7.109375" style="12" customWidth="1"/>
    <col min="5587" max="5603" width="5.6640625" style="12" customWidth="1"/>
    <col min="5604" max="5604" width="13.6640625" style="12" customWidth="1"/>
    <col min="5605" max="5606" width="6.5546875" style="12" customWidth="1"/>
    <col min="5607" max="5625" width="5.6640625" style="12" customWidth="1"/>
    <col min="5626" max="5626" width="13.44140625" style="12" customWidth="1"/>
    <col min="5627" max="5628" width="6.5546875" style="12" customWidth="1"/>
    <col min="5629" max="5648" width="5.6640625" style="12" customWidth="1"/>
    <col min="5649" max="5649" width="13.44140625" style="12" customWidth="1"/>
    <col min="5650" max="5651" width="6.5546875" style="12" customWidth="1"/>
    <col min="5652" max="5658" width="5.6640625" style="12" customWidth="1"/>
    <col min="5659" max="5659" width="6.44140625" style="12" customWidth="1"/>
    <col min="5660" max="5667" width="5.6640625" style="12" customWidth="1"/>
    <col min="5668" max="5668" width="10" style="12" customWidth="1"/>
    <col min="5669" max="5669" width="6.33203125" style="12" customWidth="1"/>
    <col min="5670" max="5839" width="8.88671875" style="12"/>
    <col min="5840" max="5840" width="2.33203125" style="12" customWidth="1"/>
    <col min="5841" max="5841" width="9.109375" style="12" customWidth="1"/>
    <col min="5842" max="5842" width="7.109375" style="12" customWidth="1"/>
    <col min="5843" max="5859" width="5.6640625" style="12" customWidth="1"/>
    <col min="5860" max="5860" width="13.6640625" style="12" customWidth="1"/>
    <col min="5861" max="5862" width="6.5546875" style="12" customWidth="1"/>
    <col min="5863" max="5881" width="5.6640625" style="12" customWidth="1"/>
    <col min="5882" max="5882" width="13.44140625" style="12" customWidth="1"/>
    <col min="5883" max="5884" width="6.5546875" style="12" customWidth="1"/>
    <col min="5885" max="5904" width="5.6640625" style="12" customWidth="1"/>
    <col min="5905" max="5905" width="13.44140625" style="12" customWidth="1"/>
    <col min="5906" max="5907" width="6.5546875" style="12" customWidth="1"/>
    <col min="5908" max="5914" width="5.6640625" style="12" customWidth="1"/>
    <col min="5915" max="5915" width="6.44140625" style="12" customWidth="1"/>
    <col min="5916" max="5923" width="5.6640625" style="12" customWidth="1"/>
    <col min="5924" max="5924" width="10" style="12" customWidth="1"/>
    <col min="5925" max="5925" width="6.33203125" style="12" customWidth="1"/>
    <col min="5926" max="6095" width="8.88671875" style="12"/>
    <col min="6096" max="6096" width="2.33203125" style="12" customWidth="1"/>
    <col min="6097" max="6097" width="9.109375" style="12" customWidth="1"/>
    <col min="6098" max="6098" width="7.109375" style="12" customWidth="1"/>
    <col min="6099" max="6115" width="5.6640625" style="12" customWidth="1"/>
    <col min="6116" max="6116" width="13.6640625" style="12" customWidth="1"/>
    <col min="6117" max="6118" width="6.5546875" style="12" customWidth="1"/>
    <col min="6119" max="6137" width="5.6640625" style="12" customWidth="1"/>
    <col min="6138" max="6138" width="13.44140625" style="12" customWidth="1"/>
    <col min="6139" max="6140" width="6.5546875" style="12" customWidth="1"/>
    <col min="6141" max="6160" width="5.6640625" style="12" customWidth="1"/>
    <col min="6161" max="6161" width="13.44140625" style="12" customWidth="1"/>
    <col min="6162" max="6163" width="6.5546875" style="12" customWidth="1"/>
    <col min="6164" max="6170" width="5.6640625" style="12" customWidth="1"/>
    <col min="6171" max="6171" width="6.44140625" style="12" customWidth="1"/>
    <col min="6172" max="6179" width="5.6640625" style="12" customWidth="1"/>
    <col min="6180" max="6180" width="10" style="12" customWidth="1"/>
    <col min="6181" max="6181" width="6.33203125" style="12" customWidth="1"/>
    <col min="6182" max="6351" width="8.88671875" style="12"/>
    <col min="6352" max="6352" width="2.33203125" style="12" customWidth="1"/>
    <col min="6353" max="6353" width="9.109375" style="12" customWidth="1"/>
    <col min="6354" max="6354" width="7.109375" style="12" customWidth="1"/>
    <col min="6355" max="6371" width="5.6640625" style="12" customWidth="1"/>
    <col min="6372" max="6372" width="13.6640625" style="12" customWidth="1"/>
    <col min="6373" max="6374" width="6.5546875" style="12" customWidth="1"/>
    <col min="6375" max="6393" width="5.6640625" style="12" customWidth="1"/>
    <col min="6394" max="6394" width="13.44140625" style="12" customWidth="1"/>
    <col min="6395" max="6396" width="6.5546875" style="12" customWidth="1"/>
    <col min="6397" max="6416" width="5.6640625" style="12" customWidth="1"/>
    <col min="6417" max="6417" width="13.44140625" style="12" customWidth="1"/>
    <col min="6418" max="6419" width="6.5546875" style="12" customWidth="1"/>
    <col min="6420" max="6426" width="5.6640625" style="12" customWidth="1"/>
    <col min="6427" max="6427" width="6.44140625" style="12" customWidth="1"/>
    <col min="6428" max="6435" width="5.6640625" style="12" customWidth="1"/>
    <col min="6436" max="6436" width="10" style="12" customWidth="1"/>
    <col min="6437" max="6437" width="6.33203125" style="12" customWidth="1"/>
    <col min="6438" max="6607" width="8.88671875" style="12"/>
    <col min="6608" max="6608" width="2.33203125" style="12" customWidth="1"/>
    <col min="6609" max="6609" width="9.109375" style="12" customWidth="1"/>
    <col min="6610" max="6610" width="7.109375" style="12" customWidth="1"/>
    <col min="6611" max="6627" width="5.6640625" style="12" customWidth="1"/>
    <col min="6628" max="6628" width="13.6640625" style="12" customWidth="1"/>
    <col min="6629" max="6630" width="6.5546875" style="12" customWidth="1"/>
    <col min="6631" max="6649" width="5.6640625" style="12" customWidth="1"/>
    <col min="6650" max="6650" width="13.44140625" style="12" customWidth="1"/>
    <col min="6651" max="6652" width="6.5546875" style="12" customWidth="1"/>
    <col min="6653" max="6672" width="5.6640625" style="12" customWidth="1"/>
    <col min="6673" max="6673" width="13.44140625" style="12" customWidth="1"/>
    <col min="6674" max="6675" width="6.5546875" style="12" customWidth="1"/>
    <col min="6676" max="6682" width="5.6640625" style="12" customWidth="1"/>
    <col min="6683" max="6683" width="6.44140625" style="12" customWidth="1"/>
    <col min="6684" max="6691" width="5.6640625" style="12" customWidth="1"/>
    <col min="6692" max="6692" width="10" style="12" customWidth="1"/>
    <col min="6693" max="6693" width="6.33203125" style="12" customWidth="1"/>
    <col min="6694" max="6863" width="8.88671875" style="12"/>
    <col min="6864" max="6864" width="2.33203125" style="12" customWidth="1"/>
    <col min="6865" max="6865" width="9.109375" style="12" customWidth="1"/>
    <col min="6866" max="6866" width="7.109375" style="12" customWidth="1"/>
    <col min="6867" max="6883" width="5.6640625" style="12" customWidth="1"/>
    <col min="6884" max="6884" width="13.6640625" style="12" customWidth="1"/>
    <col min="6885" max="6886" width="6.5546875" style="12" customWidth="1"/>
    <col min="6887" max="6905" width="5.6640625" style="12" customWidth="1"/>
    <col min="6906" max="6906" width="13.44140625" style="12" customWidth="1"/>
    <col min="6907" max="6908" width="6.5546875" style="12" customWidth="1"/>
    <col min="6909" max="6928" width="5.6640625" style="12" customWidth="1"/>
    <col min="6929" max="6929" width="13.44140625" style="12" customWidth="1"/>
    <col min="6930" max="6931" width="6.5546875" style="12" customWidth="1"/>
    <col min="6932" max="6938" width="5.6640625" style="12" customWidth="1"/>
    <col min="6939" max="6939" width="6.44140625" style="12" customWidth="1"/>
    <col min="6940" max="6947" width="5.6640625" style="12" customWidth="1"/>
    <col min="6948" max="6948" width="10" style="12" customWidth="1"/>
    <col min="6949" max="6949" width="6.33203125" style="12" customWidth="1"/>
    <col min="6950" max="7119" width="8.88671875" style="12"/>
    <col min="7120" max="7120" width="2.33203125" style="12" customWidth="1"/>
    <col min="7121" max="7121" width="9.109375" style="12" customWidth="1"/>
    <col min="7122" max="7122" width="7.109375" style="12" customWidth="1"/>
    <col min="7123" max="7139" width="5.6640625" style="12" customWidth="1"/>
    <col min="7140" max="7140" width="13.6640625" style="12" customWidth="1"/>
    <col min="7141" max="7142" width="6.5546875" style="12" customWidth="1"/>
    <col min="7143" max="7161" width="5.6640625" style="12" customWidth="1"/>
    <col min="7162" max="7162" width="13.44140625" style="12" customWidth="1"/>
    <col min="7163" max="7164" width="6.5546875" style="12" customWidth="1"/>
    <col min="7165" max="7184" width="5.6640625" style="12" customWidth="1"/>
    <col min="7185" max="7185" width="13.44140625" style="12" customWidth="1"/>
    <col min="7186" max="7187" width="6.5546875" style="12" customWidth="1"/>
    <col min="7188" max="7194" width="5.6640625" style="12" customWidth="1"/>
    <col min="7195" max="7195" width="6.44140625" style="12" customWidth="1"/>
    <col min="7196" max="7203" width="5.6640625" style="12" customWidth="1"/>
    <col min="7204" max="7204" width="10" style="12" customWidth="1"/>
    <col min="7205" max="7205" width="6.33203125" style="12" customWidth="1"/>
    <col min="7206" max="7375" width="8.88671875" style="12"/>
    <col min="7376" max="7376" width="2.33203125" style="12" customWidth="1"/>
    <col min="7377" max="7377" width="9.109375" style="12" customWidth="1"/>
    <col min="7378" max="7378" width="7.109375" style="12" customWidth="1"/>
    <col min="7379" max="7395" width="5.6640625" style="12" customWidth="1"/>
    <col min="7396" max="7396" width="13.6640625" style="12" customWidth="1"/>
    <col min="7397" max="7398" width="6.5546875" style="12" customWidth="1"/>
    <col min="7399" max="7417" width="5.6640625" style="12" customWidth="1"/>
    <col min="7418" max="7418" width="13.44140625" style="12" customWidth="1"/>
    <col min="7419" max="7420" width="6.5546875" style="12" customWidth="1"/>
    <col min="7421" max="7440" width="5.6640625" style="12" customWidth="1"/>
    <col min="7441" max="7441" width="13.44140625" style="12" customWidth="1"/>
    <col min="7442" max="7443" width="6.5546875" style="12" customWidth="1"/>
    <col min="7444" max="7450" width="5.6640625" style="12" customWidth="1"/>
    <col min="7451" max="7451" width="6.44140625" style="12" customWidth="1"/>
    <col min="7452" max="7459" width="5.6640625" style="12" customWidth="1"/>
    <col min="7460" max="7460" width="10" style="12" customWidth="1"/>
    <col min="7461" max="7461" width="6.33203125" style="12" customWidth="1"/>
    <col min="7462" max="7631" width="8.88671875" style="12"/>
    <col min="7632" max="7632" width="2.33203125" style="12" customWidth="1"/>
    <col min="7633" max="7633" width="9.109375" style="12" customWidth="1"/>
    <col min="7634" max="7634" width="7.109375" style="12" customWidth="1"/>
    <col min="7635" max="7651" width="5.6640625" style="12" customWidth="1"/>
    <col min="7652" max="7652" width="13.6640625" style="12" customWidth="1"/>
    <col min="7653" max="7654" width="6.5546875" style="12" customWidth="1"/>
    <col min="7655" max="7673" width="5.6640625" style="12" customWidth="1"/>
    <col min="7674" max="7674" width="13.44140625" style="12" customWidth="1"/>
    <col min="7675" max="7676" width="6.5546875" style="12" customWidth="1"/>
    <col min="7677" max="7696" width="5.6640625" style="12" customWidth="1"/>
    <col min="7697" max="7697" width="13.44140625" style="12" customWidth="1"/>
    <col min="7698" max="7699" width="6.5546875" style="12" customWidth="1"/>
    <col min="7700" max="7706" width="5.6640625" style="12" customWidth="1"/>
    <col min="7707" max="7707" width="6.44140625" style="12" customWidth="1"/>
    <col min="7708" max="7715" width="5.6640625" style="12" customWidth="1"/>
    <col min="7716" max="7716" width="10" style="12" customWidth="1"/>
    <col min="7717" max="7717" width="6.33203125" style="12" customWidth="1"/>
    <col min="7718" max="7887" width="8.88671875" style="12"/>
    <col min="7888" max="7888" width="2.33203125" style="12" customWidth="1"/>
    <col min="7889" max="7889" width="9.109375" style="12" customWidth="1"/>
    <col min="7890" max="7890" width="7.109375" style="12" customWidth="1"/>
    <col min="7891" max="7907" width="5.6640625" style="12" customWidth="1"/>
    <col min="7908" max="7908" width="13.6640625" style="12" customWidth="1"/>
    <col min="7909" max="7910" width="6.5546875" style="12" customWidth="1"/>
    <col min="7911" max="7929" width="5.6640625" style="12" customWidth="1"/>
    <col min="7930" max="7930" width="13.44140625" style="12" customWidth="1"/>
    <col min="7931" max="7932" width="6.5546875" style="12" customWidth="1"/>
    <col min="7933" max="7952" width="5.6640625" style="12" customWidth="1"/>
    <col min="7953" max="7953" width="13.44140625" style="12" customWidth="1"/>
    <col min="7954" max="7955" width="6.5546875" style="12" customWidth="1"/>
    <col min="7956" max="7962" width="5.6640625" style="12" customWidth="1"/>
    <col min="7963" max="7963" width="6.44140625" style="12" customWidth="1"/>
    <col min="7964" max="7971" width="5.6640625" style="12" customWidth="1"/>
    <col min="7972" max="7972" width="10" style="12" customWidth="1"/>
    <col min="7973" max="7973" width="6.33203125" style="12" customWidth="1"/>
    <col min="7974" max="8143" width="8.88671875" style="12"/>
    <col min="8144" max="8144" width="2.33203125" style="12" customWidth="1"/>
    <col min="8145" max="8145" width="9.109375" style="12" customWidth="1"/>
    <col min="8146" max="8146" width="7.109375" style="12" customWidth="1"/>
    <col min="8147" max="8163" width="5.6640625" style="12" customWidth="1"/>
    <col min="8164" max="8164" width="13.6640625" style="12" customWidth="1"/>
    <col min="8165" max="8166" width="6.5546875" style="12" customWidth="1"/>
    <col min="8167" max="8185" width="5.6640625" style="12" customWidth="1"/>
    <col min="8186" max="8186" width="13.44140625" style="12" customWidth="1"/>
    <col min="8187" max="8188" width="6.5546875" style="12" customWidth="1"/>
    <col min="8189" max="8208" width="5.6640625" style="12" customWidth="1"/>
    <col min="8209" max="8209" width="13.44140625" style="12" customWidth="1"/>
    <col min="8210" max="8211" width="6.5546875" style="12" customWidth="1"/>
    <col min="8212" max="8218" width="5.6640625" style="12" customWidth="1"/>
    <col min="8219" max="8219" width="6.44140625" style="12" customWidth="1"/>
    <col min="8220" max="8227" width="5.6640625" style="12" customWidth="1"/>
    <col min="8228" max="8228" width="10" style="12" customWidth="1"/>
    <col min="8229" max="8229" width="6.33203125" style="12" customWidth="1"/>
    <col min="8230" max="8399" width="8.88671875" style="12"/>
    <col min="8400" max="8400" width="2.33203125" style="12" customWidth="1"/>
    <col min="8401" max="8401" width="9.109375" style="12" customWidth="1"/>
    <col min="8402" max="8402" width="7.109375" style="12" customWidth="1"/>
    <col min="8403" max="8419" width="5.6640625" style="12" customWidth="1"/>
    <col min="8420" max="8420" width="13.6640625" style="12" customWidth="1"/>
    <col min="8421" max="8422" width="6.5546875" style="12" customWidth="1"/>
    <col min="8423" max="8441" width="5.6640625" style="12" customWidth="1"/>
    <col min="8442" max="8442" width="13.44140625" style="12" customWidth="1"/>
    <col min="8443" max="8444" width="6.5546875" style="12" customWidth="1"/>
    <col min="8445" max="8464" width="5.6640625" style="12" customWidth="1"/>
    <col min="8465" max="8465" width="13.44140625" style="12" customWidth="1"/>
    <col min="8466" max="8467" width="6.5546875" style="12" customWidth="1"/>
    <col min="8468" max="8474" width="5.6640625" style="12" customWidth="1"/>
    <col min="8475" max="8475" width="6.44140625" style="12" customWidth="1"/>
    <col min="8476" max="8483" width="5.6640625" style="12" customWidth="1"/>
    <col min="8484" max="8484" width="10" style="12" customWidth="1"/>
    <col min="8485" max="8485" width="6.33203125" style="12" customWidth="1"/>
    <col min="8486" max="8655" width="8.88671875" style="12"/>
    <col min="8656" max="8656" width="2.33203125" style="12" customWidth="1"/>
    <col min="8657" max="8657" width="9.109375" style="12" customWidth="1"/>
    <col min="8658" max="8658" width="7.109375" style="12" customWidth="1"/>
    <col min="8659" max="8675" width="5.6640625" style="12" customWidth="1"/>
    <col min="8676" max="8676" width="13.6640625" style="12" customWidth="1"/>
    <col min="8677" max="8678" width="6.5546875" style="12" customWidth="1"/>
    <col min="8679" max="8697" width="5.6640625" style="12" customWidth="1"/>
    <col min="8698" max="8698" width="13.44140625" style="12" customWidth="1"/>
    <col min="8699" max="8700" width="6.5546875" style="12" customWidth="1"/>
    <col min="8701" max="8720" width="5.6640625" style="12" customWidth="1"/>
    <col min="8721" max="8721" width="13.44140625" style="12" customWidth="1"/>
    <col min="8722" max="8723" width="6.5546875" style="12" customWidth="1"/>
    <col min="8724" max="8730" width="5.6640625" style="12" customWidth="1"/>
    <col min="8731" max="8731" width="6.44140625" style="12" customWidth="1"/>
    <col min="8732" max="8739" width="5.6640625" style="12" customWidth="1"/>
    <col min="8740" max="8740" width="10" style="12" customWidth="1"/>
    <col min="8741" max="8741" width="6.33203125" style="12" customWidth="1"/>
    <col min="8742" max="8911" width="8.88671875" style="12"/>
    <col min="8912" max="8912" width="2.33203125" style="12" customWidth="1"/>
    <col min="8913" max="8913" width="9.109375" style="12" customWidth="1"/>
    <col min="8914" max="8914" width="7.109375" style="12" customWidth="1"/>
    <col min="8915" max="8931" width="5.6640625" style="12" customWidth="1"/>
    <col min="8932" max="8932" width="13.6640625" style="12" customWidth="1"/>
    <col min="8933" max="8934" width="6.5546875" style="12" customWidth="1"/>
    <col min="8935" max="8953" width="5.6640625" style="12" customWidth="1"/>
    <col min="8954" max="8954" width="13.44140625" style="12" customWidth="1"/>
    <col min="8955" max="8956" width="6.5546875" style="12" customWidth="1"/>
    <col min="8957" max="8976" width="5.6640625" style="12" customWidth="1"/>
    <col min="8977" max="8977" width="13.44140625" style="12" customWidth="1"/>
    <col min="8978" max="8979" width="6.5546875" style="12" customWidth="1"/>
    <col min="8980" max="8986" width="5.6640625" style="12" customWidth="1"/>
    <col min="8987" max="8987" width="6.44140625" style="12" customWidth="1"/>
    <col min="8988" max="8995" width="5.6640625" style="12" customWidth="1"/>
    <col min="8996" max="8996" width="10" style="12" customWidth="1"/>
    <col min="8997" max="8997" width="6.33203125" style="12" customWidth="1"/>
    <col min="8998" max="9167" width="8.88671875" style="12"/>
    <col min="9168" max="9168" width="2.33203125" style="12" customWidth="1"/>
    <col min="9169" max="9169" width="9.109375" style="12" customWidth="1"/>
    <col min="9170" max="9170" width="7.109375" style="12" customWidth="1"/>
    <col min="9171" max="9187" width="5.6640625" style="12" customWidth="1"/>
    <col min="9188" max="9188" width="13.6640625" style="12" customWidth="1"/>
    <col min="9189" max="9190" width="6.5546875" style="12" customWidth="1"/>
    <col min="9191" max="9209" width="5.6640625" style="12" customWidth="1"/>
    <col min="9210" max="9210" width="13.44140625" style="12" customWidth="1"/>
    <col min="9211" max="9212" width="6.5546875" style="12" customWidth="1"/>
    <col min="9213" max="9232" width="5.6640625" style="12" customWidth="1"/>
    <col min="9233" max="9233" width="13.44140625" style="12" customWidth="1"/>
    <col min="9234" max="9235" width="6.5546875" style="12" customWidth="1"/>
    <col min="9236" max="9242" width="5.6640625" style="12" customWidth="1"/>
    <col min="9243" max="9243" width="6.44140625" style="12" customWidth="1"/>
    <col min="9244" max="9251" width="5.6640625" style="12" customWidth="1"/>
    <col min="9252" max="9252" width="10" style="12" customWidth="1"/>
    <col min="9253" max="9253" width="6.33203125" style="12" customWidth="1"/>
    <col min="9254" max="9423" width="8.88671875" style="12"/>
    <col min="9424" max="9424" width="2.33203125" style="12" customWidth="1"/>
    <col min="9425" max="9425" width="9.109375" style="12" customWidth="1"/>
    <col min="9426" max="9426" width="7.109375" style="12" customWidth="1"/>
    <col min="9427" max="9443" width="5.6640625" style="12" customWidth="1"/>
    <col min="9444" max="9444" width="13.6640625" style="12" customWidth="1"/>
    <col min="9445" max="9446" width="6.5546875" style="12" customWidth="1"/>
    <col min="9447" max="9465" width="5.6640625" style="12" customWidth="1"/>
    <col min="9466" max="9466" width="13.44140625" style="12" customWidth="1"/>
    <col min="9467" max="9468" width="6.5546875" style="12" customWidth="1"/>
    <col min="9469" max="9488" width="5.6640625" style="12" customWidth="1"/>
    <col min="9489" max="9489" width="13.44140625" style="12" customWidth="1"/>
    <col min="9490" max="9491" width="6.5546875" style="12" customWidth="1"/>
    <col min="9492" max="9498" width="5.6640625" style="12" customWidth="1"/>
    <col min="9499" max="9499" width="6.44140625" style="12" customWidth="1"/>
    <col min="9500" max="9507" width="5.6640625" style="12" customWidth="1"/>
    <col min="9508" max="9508" width="10" style="12" customWidth="1"/>
    <col min="9509" max="9509" width="6.33203125" style="12" customWidth="1"/>
    <col min="9510" max="9679" width="8.88671875" style="12"/>
    <col min="9680" max="9680" width="2.33203125" style="12" customWidth="1"/>
    <col min="9681" max="9681" width="9.109375" style="12" customWidth="1"/>
    <col min="9682" max="9682" width="7.109375" style="12" customWidth="1"/>
    <col min="9683" max="9699" width="5.6640625" style="12" customWidth="1"/>
    <col min="9700" max="9700" width="13.6640625" style="12" customWidth="1"/>
    <col min="9701" max="9702" width="6.5546875" style="12" customWidth="1"/>
    <col min="9703" max="9721" width="5.6640625" style="12" customWidth="1"/>
    <col min="9722" max="9722" width="13.44140625" style="12" customWidth="1"/>
    <col min="9723" max="9724" width="6.5546875" style="12" customWidth="1"/>
    <col min="9725" max="9744" width="5.6640625" style="12" customWidth="1"/>
    <col min="9745" max="9745" width="13.44140625" style="12" customWidth="1"/>
    <col min="9746" max="9747" width="6.5546875" style="12" customWidth="1"/>
    <col min="9748" max="9754" width="5.6640625" style="12" customWidth="1"/>
    <col min="9755" max="9755" width="6.44140625" style="12" customWidth="1"/>
    <col min="9756" max="9763" width="5.6640625" style="12" customWidth="1"/>
    <col min="9764" max="9764" width="10" style="12" customWidth="1"/>
    <col min="9765" max="9765" width="6.33203125" style="12" customWidth="1"/>
    <col min="9766" max="9935" width="8.88671875" style="12"/>
    <col min="9936" max="9936" width="2.33203125" style="12" customWidth="1"/>
    <col min="9937" max="9937" width="9.109375" style="12" customWidth="1"/>
    <col min="9938" max="9938" width="7.109375" style="12" customWidth="1"/>
    <col min="9939" max="9955" width="5.6640625" style="12" customWidth="1"/>
    <col min="9956" max="9956" width="13.6640625" style="12" customWidth="1"/>
    <col min="9957" max="9958" width="6.5546875" style="12" customWidth="1"/>
    <col min="9959" max="9977" width="5.6640625" style="12" customWidth="1"/>
    <col min="9978" max="9978" width="13.44140625" style="12" customWidth="1"/>
    <col min="9979" max="9980" width="6.5546875" style="12" customWidth="1"/>
    <col min="9981" max="10000" width="5.6640625" style="12" customWidth="1"/>
    <col min="10001" max="10001" width="13.44140625" style="12" customWidth="1"/>
    <col min="10002" max="10003" width="6.5546875" style="12" customWidth="1"/>
    <col min="10004" max="10010" width="5.6640625" style="12" customWidth="1"/>
    <col min="10011" max="10011" width="6.44140625" style="12" customWidth="1"/>
    <col min="10012" max="10019" width="5.6640625" style="12" customWidth="1"/>
    <col min="10020" max="10020" width="10" style="12" customWidth="1"/>
    <col min="10021" max="10021" width="6.33203125" style="12" customWidth="1"/>
    <col min="10022" max="10191" width="8.88671875" style="12"/>
    <col min="10192" max="10192" width="2.33203125" style="12" customWidth="1"/>
    <col min="10193" max="10193" width="9.109375" style="12" customWidth="1"/>
    <col min="10194" max="10194" width="7.109375" style="12" customWidth="1"/>
    <col min="10195" max="10211" width="5.6640625" style="12" customWidth="1"/>
    <col min="10212" max="10212" width="13.6640625" style="12" customWidth="1"/>
    <col min="10213" max="10214" width="6.5546875" style="12" customWidth="1"/>
    <col min="10215" max="10233" width="5.6640625" style="12" customWidth="1"/>
    <col min="10234" max="10234" width="13.44140625" style="12" customWidth="1"/>
    <col min="10235" max="10236" width="6.5546875" style="12" customWidth="1"/>
    <col min="10237" max="10256" width="5.6640625" style="12" customWidth="1"/>
    <col min="10257" max="10257" width="13.44140625" style="12" customWidth="1"/>
    <col min="10258" max="10259" width="6.5546875" style="12" customWidth="1"/>
    <col min="10260" max="10266" width="5.6640625" style="12" customWidth="1"/>
    <col min="10267" max="10267" width="6.44140625" style="12" customWidth="1"/>
    <col min="10268" max="10275" width="5.6640625" style="12" customWidth="1"/>
    <col min="10276" max="10276" width="10" style="12" customWidth="1"/>
    <col min="10277" max="10277" width="6.33203125" style="12" customWidth="1"/>
    <col min="10278" max="10447" width="8.88671875" style="12"/>
    <col min="10448" max="10448" width="2.33203125" style="12" customWidth="1"/>
    <col min="10449" max="10449" width="9.109375" style="12" customWidth="1"/>
    <col min="10450" max="10450" width="7.109375" style="12" customWidth="1"/>
    <col min="10451" max="10467" width="5.6640625" style="12" customWidth="1"/>
    <col min="10468" max="10468" width="13.6640625" style="12" customWidth="1"/>
    <col min="10469" max="10470" width="6.5546875" style="12" customWidth="1"/>
    <col min="10471" max="10489" width="5.6640625" style="12" customWidth="1"/>
    <col min="10490" max="10490" width="13.44140625" style="12" customWidth="1"/>
    <col min="10491" max="10492" width="6.5546875" style="12" customWidth="1"/>
    <col min="10493" max="10512" width="5.6640625" style="12" customWidth="1"/>
    <col min="10513" max="10513" width="13.44140625" style="12" customWidth="1"/>
    <col min="10514" max="10515" width="6.5546875" style="12" customWidth="1"/>
    <col min="10516" max="10522" width="5.6640625" style="12" customWidth="1"/>
    <col min="10523" max="10523" width="6.44140625" style="12" customWidth="1"/>
    <col min="10524" max="10531" width="5.6640625" style="12" customWidth="1"/>
    <col min="10532" max="10532" width="10" style="12" customWidth="1"/>
    <col min="10533" max="10533" width="6.33203125" style="12" customWidth="1"/>
    <col min="10534" max="10703" width="8.88671875" style="12"/>
    <col min="10704" max="10704" width="2.33203125" style="12" customWidth="1"/>
    <col min="10705" max="10705" width="9.109375" style="12" customWidth="1"/>
    <col min="10706" max="10706" width="7.109375" style="12" customWidth="1"/>
    <col min="10707" max="10723" width="5.6640625" style="12" customWidth="1"/>
    <col min="10724" max="10724" width="13.6640625" style="12" customWidth="1"/>
    <col min="10725" max="10726" width="6.5546875" style="12" customWidth="1"/>
    <col min="10727" max="10745" width="5.6640625" style="12" customWidth="1"/>
    <col min="10746" max="10746" width="13.44140625" style="12" customWidth="1"/>
    <col min="10747" max="10748" width="6.5546875" style="12" customWidth="1"/>
    <col min="10749" max="10768" width="5.6640625" style="12" customWidth="1"/>
    <col min="10769" max="10769" width="13.44140625" style="12" customWidth="1"/>
    <col min="10770" max="10771" width="6.5546875" style="12" customWidth="1"/>
    <col min="10772" max="10778" width="5.6640625" style="12" customWidth="1"/>
    <col min="10779" max="10779" width="6.44140625" style="12" customWidth="1"/>
    <col min="10780" max="10787" width="5.6640625" style="12" customWidth="1"/>
    <col min="10788" max="10788" width="10" style="12" customWidth="1"/>
    <col min="10789" max="10789" width="6.33203125" style="12" customWidth="1"/>
    <col min="10790" max="10959" width="8.88671875" style="12"/>
    <col min="10960" max="10960" width="2.33203125" style="12" customWidth="1"/>
    <col min="10961" max="10961" width="9.109375" style="12" customWidth="1"/>
    <col min="10962" max="10962" width="7.109375" style="12" customWidth="1"/>
    <col min="10963" max="10979" width="5.6640625" style="12" customWidth="1"/>
    <col min="10980" max="10980" width="13.6640625" style="12" customWidth="1"/>
    <col min="10981" max="10982" width="6.5546875" style="12" customWidth="1"/>
    <col min="10983" max="11001" width="5.6640625" style="12" customWidth="1"/>
    <col min="11002" max="11002" width="13.44140625" style="12" customWidth="1"/>
    <col min="11003" max="11004" width="6.5546875" style="12" customWidth="1"/>
    <col min="11005" max="11024" width="5.6640625" style="12" customWidth="1"/>
    <col min="11025" max="11025" width="13.44140625" style="12" customWidth="1"/>
    <col min="11026" max="11027" width="6.5546875" style="12" customWidth="1"/>
    <col min="11028" max="11034" width="5.6640625" style="12" customWidth="1"/>
    <col min="11035" max="11035" width="6.44140625" style="12" customWidth="1"/>
    <col min="11036" max="11043" width="5.6640625" style="12" customWidth="1"/>
    <col min="11044" max="11044" width="10" style="12" customWidth="1"/>
    <col min="11045" max="11045" width="6.33203125" style="12" customWidth="1"/>
    <col min="11046" max="11215" width="8.88671875" style="12"/>
    <col min="11216" max="11216" width="2.33203125" style="12" customWidth="1"/>
    <col min="11217" max="11217" width="9.109375" style="12" customWidth="1"/>
    <col min="11218" max="11218" width="7.109375" style="12" customWidth="1"/>
    <col min="11219" max="11235" width="5.6640625" style="12" customWidth="1"/>
    <col min="11236" max="11236" width="13.6640625" style="12" customWidth="1"/>
    <col min="11237" max="11238" width="6.5546875" style="12" customWidth="1"/>
    <col min="11239" max="11257" width="5.6640625" style="12" customWidth="1"/>
    <col min="11258" max="11258" width="13.44140625" style="12" customWidth="1"/>
    <col min="11259" max="11260" width="6.5546875" style="12" customWidth="1"/>
    <col min="11261" max="11280" width="5.6640625" style="12" customWidth="1"/>
    <col min="11281" max="11281" width="13.44140625" style="12" customWidth="1"/>
    <col min="11282" max="11283" width="6.5546875" style="12" customWidth="1"/>
    <col min="11284" max="11290" width="5.6640625" style="12" customWidth="1"/>
    <col min="11291" max="11291" width="6.44140625" style="12" customWidth="1"/>
    <col min="11292" max="11299" width="5.6640625" style="12" customWidth="1"/>
    <col min="11300" max="11300" width="10" style="12" customWidth="1"/>
    <col min="11301" max="11301" width="6.33203125" style="12" customWidth="1"/>
    <col min="11302" max="11471" width="8.88671875" style="12"/>
    <col min="11472" max="11472" width="2.33203125" style="12" customWidth="1"/>
    <col min="11473" max="11473" width="9.109375" style="12" customWidth="1"/>
    <col min="11474" max="11474" width="7.109375" style="12" customWidth="1"/>
    <col min="11475" max="11491" width="5.6640625" style="12" customWidth="1"/>
    <col min="11492" max="11492" width="13.6640625" style="12" customWidth="1"/>
    <col min="11493" max="11494" width="6.5546875" style="12" customWidth="1"/>
    <col min="11495" max="11513" width="5.6640625" style="12" customWidth="1"/>
    <col min="11514" max="11514" width="13.44140625" style="12" customWidth="1"/>
    <col min="11515" max="11516" width="6.5546875" style="12" customWidth="1"/>
    <col min="11517" max="11536" width="5.6640625" style="12" customWidth="1"/>
    <col min="11537" max="11537" width="13.44140625" style="12" customWidth="1"/>
    <col min="11538" max="11539" width="6.5546875" style="12" customWidth="1"/>
    <col min="11540" max="11546" width="5.6640625" style="12" customWidth="1"/>
    <col min="11547" max="11547" width="6.44140625" style="12" customWidth="1"/>
    <col min="11548" max="11555" width="5.6640625" style="12" customWidth="1"/>
    <col min="11556" max="11556" width="10" style="12" customWidth="1"/>
    <col min="11557" max="11557" width="6.33203125" style="12" customWidth="1"/>
    <col min="11558" max="11727" width="8.88671875" style="12"/>
    <col min="11728" max="11728" width="2.33203125" style="12" customWidth="1"/>
    <col min="11729" max="11729" width="9.109375" style="12" customWidth="1"/>
    <col min="11730" max="11730" width="7.109375" style="12" customWidth="1"/>
    <col min="11731" max="11747" width="5.6640625" style="12" customWidth="1"/>
    <col min="11748" max="11748" width="13.6640625" style="12" customWidth="1"/>
    <col min="11749" max="11750" width="6.5546875" style="12" customWidth="1"/>
    <col min="11751" max="11769" width="5.6640625" style="12" customWidth="1"/>
    <col min="11770" max="11770" width="13.44140625" style="12" customWidth="1"/>
    <col min="11771" max="11772" width="6.5546875" style="12" customWidth="1"/>
    <col min="11773" max="11792" width="5.6640625" style="12" customWidth="1"/>
    <col min="11793" max="11793" width="13.44140625" style="12" customWidth="1"/>
    <col min="11794" max="11795" width="6.5546875" style="12" customWidth="1"/>
    <col min="11796" max="11802" width="5.6640625" style="12" customWidth="1"/>
    <col min="11803" max="11803" width="6.44140625" style="12" customWidth="1"/>
    <col min="11804" max="11811" width="5.6640625" style="12" customWidth="1"/>
    <col min="11812" max="11812" width="10" style="12" customWidth="1"/>
    <col min="11813" max="11813" width="6.33203125" style="12" customWidth="1"/>
    <col min="11814" max="11983" width="8.88671875" style="12"/>
    <col min="11984" max="11984" width="2.33203125" style="12" customWidth="1"/>
    <col min="11985" max="11985" width="9.109375" style="12" customWidth="1"/>
    <col min="11986" max="11986" width="7.109375" style="12" customWidth="1"/>
    <col min="11987" max="12003" width="5.6640625" style="12" customWidth="1"/>
    <col min="12004" max="12004" width="13.6640625" style="12" customWidth="1"/>
    <col min="12005" max="12006" width="6.5546875" style="12" customWidth="1"/>
    <col min="12007" max="12025" width="5.6640625" style="12" customWidth="1"/>
    <col min="12026" max="12026" width="13.44140625" style="12" customWidth="1"/>
    <col min="12027" max="12028" width="6.5546875" style="12" customWidth="1"/>
    <col min="12029" max="12048" width="5.6640625" style="12" customWidth="1"/>
    <col min="12049" max="12049" width="13.44140625" style="12" customWidth="1"/>
    <col min="12050" max="12051" width="6.5546875" style="12" customWidth="1"/>
    <col min="12052" max="12058" width="5.6640625" style="12" customWidth="1"/>
    <col min="12059" max="12059" width="6.44140625" style="12" customWidth="1"/>
    <col min="12060" max="12067" width="5.6640625" style="12" customWidth="1"/>
    <col min="12068" max="12068" width="10" style="12" customWidth="1"/>
    <col min="12069" max="12069" width="6.33203125" style="12" customWidth="1"/>
    <col min="12070" max="12239" width="8.88671875" style="12"/>
    <col min="12240" max="12240" width="2.33203125" style="12" customWidth="1"/>
    <col min="12241" max="12241" width="9.109375" style="12" customWidth="1"/>
    <col min="12242" max="12242" width="7.109375" style="12" customWidth="1"/>
    <col min="12243" max="12259" width="5.6640625" style="12" customWidth="1"/>
    <col min="12260" max="12260" width="13.6640625" style="12" customWidth="1"/>
    <col min="12261" max="12262" width="6.5546875" style="12" customWidth="1"/>
    <col min="12263" max="12281" width="5.6640625" style="12" customWidth="1"/>
    <col min="12282" max="12282" width="13.44140625" style="12" customWidth="1"/>
    <col min="12283" max="12284" width="6.5546875" style="12" customWidth="1"/>
    <col min="12285" max="12304" width="5.6640625" style="12" customWidth="1"/>
    <col min="12305" max="12305" width="13.44140625" style="12" customWidth="1"/>
    <col min="12306" max="12307" width="6.5546875" style="12" customWidth="1"/>
    <col min="12308" max="12314" width="5.6640625" style="12" customWidth="1"/>
    <col min="12315" max="12315" width="6.44140625" style="12" customWidth="1"/>
    <col min="12316" max="12323" width="5.6640625" style="12" customWidth="1"/>
    <col min="12324" max="12324" width="10" style="12" customWidth="1"/>
    <col min="12325" max="12325" width="6.33203125" style="12" customWidth="1"/>
    <col min="12326" max="12495" width="8.88671875" style="12"/>
    <col min="12496" max="12496" width="2.33203125" style="12" customWidth="1"/>
    <col min="12497" max="12497" width="9.109375" style="12" customWidth="1"/>
    <col min="12498" max="12498" width="7.109375" style="12" customWidth="1"/>
    <col min="12499" max="12515" width="5.6640625" style="12" customWidth="1"/>
    <col min="12516" max="12516" width="13.6640625" style="12" customWidth="1"/>
    <col min="12517" max="12518" width="6.5546875" style="12" customWidth="1"/>
    <col min="12519" max="12537" width="5.6640625" style="12" customWidth="1"/>
    <col min="12538" max="12538" width="13.44140625" style="12" customWidth="1"/>
    <col min="12539" max="12540" width="6.5546875" style="12" customWidth="1"/>
    <col min="12541" max="12560" width="5.6640625" style="12" customWidth="1"/>
    <col min="12561" max="12561" width="13.44140625" style="12" customWidth="1"/>
    <col min="12562" max="12563" width="6.5546875" style="12" customWidth="1"/>
    <col min="12564" max="12570" width="5.6640625" style="12" customWidth="1"/>
    <col min="12571" max="12571" width="6.44140625" style="12" customWidth="1"/>
    <col min="12572" max="12579" width="5.6640625" style="12" customWidth="1"/>
    <col min="12580" max="12580" width="10" style="12" customWidth="1"/>
    <col min="12581" max="12581" width="6.33203125" style="12" customWidth="1"/>
    <col min="12582" max="12751" width="8.88671875" style="12"/>
    <col min="12752" max="12752" width="2.33203125" style="12" customWidth="1"/>
    <col min="12753" max="12753" width="9.109375" style="12" customWidth="1"/>
    <col min="12754" max="12754" width="7.109375" style="12" customWidth="1"/>
    <col min="12755" max="12771" width="5.6640625" style="12" customWidth="1"/>
    <col min="12772" max="12772" width="13.6640625" style="12" customWidth="1"/>
    <col min="12773" max="12774" width="6.5546875" style="12" customWidth="1"/>
    <col min="12775" max="12793" width="5.6640625" style="12" customWidth="1"/>
    <col min="12794" max="12794" width="13.44140625" style="12" customWidth="1"/>
    <col min="12795" max="12796" width="6.5546875" style="12" customWidth="1"/>
    <col min="12797" max="12816" width="5.6640625" style="12" customWidth="1"/>
    <col min="12817" max="12817" width="13.44140625" style="12" customWidth="1"/>
    <col min="12818" max="12819" width="6.5546875" style="12" customWidth="1"/>
    <col min="12820" max="12826" width="5.6640625" style="12" customWidth="1"/>
    <col min="12827" max="12827" width="6.44140625" style="12" customWidth="1"/>
    <col min="12828" max="12835" width="5.6640625" style="12" customWidth="1"/>
    <col min="12836" max="12836" width="10" style="12" customWidth="1"/>
    <col min="12837" max="12837" width="6.33203125" style="12" customWidth="1"/>
    <col min="12838" max="16384" width="8.88671875" style="12"/>
  </cols>
  <sheetData>
    <row r="1" spans="1:104" ht="15.6" x14ac:dyDescent="0.3">
      <c r="C1" s="11"/>
      <c r="AD1" s="31" t="s">
        <v>24</v>
      </c>
    </row>
    <row r="2" spans="1:104" ht="33" customHeight="1" x14ac:dyDescent="0.25">
      <c r="B2" s="51" t="s">
        <v>25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104" x14ac:dyDescent="0.25">
      <c r="C3" s="11"/>
      <c r="D3" s="12" t="s">
        <v>27</v>
      </c>
      <c r="I3" s="59" t="s">
        <v>76</v>
      </c>
      <c r="J3" s="59"/>
      <c r="K3" s="59"/>
      <c r="L3" s="59"/>
      <c r="M3" s="59"/>
      <c r="N3" s="59"/>
      <c r="O3" s="59"/>
      <c r="P3" s="59"/>
      <c r="Q3" s="59"/>
    </row>
    <row r="4" spans="1:104" x14ac:dyDescent="0.25">
      <c r="C4" s="11"/>
      <c r="D4" s="12" t="s">
        <v>28</v>
      </c>
      <c r="L4" s="12" t="s">
        <v>29</v>
      </c>
    </row>
    <row r="5" spans="1:104" x14ac:dyDescent="0.25">
      <c r="C5" s="11"/>
      <c r="D5" s="12" t="s">
        <v>30</v>
      </c>
      <c r="K5" s="12" t="s">
        <v>77</v>
      </c>
      <c r="M5" s="59" t="s">
        <v>86</v>
      </c>
      <c r="N5" s="59"/>
      <c r="P5" s="12" t="s">
        <v>31</v>
      </c>
    </row>
    <row r="6" spans="1:104" ht="12.6" thickBot="1" x14ac:dyDescent="0.3"/>
    <row r="7" spans="1:104" s="16" customFormat="1" ht="14.4" customHeight="1" thickBot="1" x14ac:dyDescent="0.35">
      <c r="A7" s="15"/>
      <c r="B7" s="54" t="s">
        <v>0</v>
      </c>
      <c r="C7" s="64" t="s">
        <v>1</v>
      </c>
      <c r="D7" s="52" t="s">
        <v>2</v>
      </c>
      <c r="E7" s="53"/>
      <c r="F7" s="53"/>
      <c r="G7" s="53"/>
      <c r="H7" s="53"/>
      <c r="I7" s="53"/>
      <c r="J7" s="53"/>
      <c r="K7" s="53"/>
      <c r="L7" s="53"/>
      <c r="M7" s="53"/>
      <c r="N7" s="56"/>
      <c r="O7" s="52" t="s">
        <v>3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6"/>
      <c r="AF7" s="52" t="s">
        <v>4</v>
      </c>
      <c r="AG7" s="53"/>
      <c r="AH7" s="53"/>
      <c r="AI7" s="53"/>
      <c r="AJ7" s="53"/>
      <c r="AK7" s="53"/>
      <c r="AL7" s="53"/>
      <c r="AM7" s="53"/>
      <c r="AN7" s="53"/>
      <c r="AO7" s="56"/>
      <c r="AP7" s="52" t="s">
        <v>5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6"/>
      <c r="BH7" s="52" t="s">
        <v>6</v>
      </c>
      <c r="BI7" s="53"/>
      <c r="BJ7" s="53"/>
      <c r="BK7" s="53"/>
      <c r="BL7" s="53"/>
      <c r="BM7" s="53"/>
      <c r="BN7" s="53"/>
      <c r="BO7" s="53"/>
      <c r="BP7" s="53"/>
      <c r="BQ7" s="56"/>
      <c r="BR7" s="52" t="s">
        <v>7</v>
      </c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6"/>
      <c r="CD7" s="52" t="s">
        <v>8</v>
      </c>
      <c r="CE7" s="53"/>
      <c r="CF7" s="53"/>
      <c r="CG7" s="53"/>
      <c r="CH7" s="53"/>
      <c r="CI7" s="53"/>
      <c r="CJ7" s="53"/>
      <c r="CK7" s="53"/>
      <c r="CL7" s="53"/>
      <c r="CM7" s="53"/>
      <c r="CN7" s="56"/>
      <c r="CO7" s="76" t="s">
        <v>9</v>
      </c>
      <c r="CP7" s="77"/>
      <c r="CQ7" s="77"/>
      <c r="CR7" s="77"/>
      <c r="CS7" s="77"/>
      <c r="CT7" s="77"/>
      <c r="CU7" s="77"/>
      <c r="CV7" s="77"/>
      <c r="CW7" s="77"/>
      <c r="CX7" s="77"/>
      <c r="CY7" s="78"/>
      <c r="CZ7" s="73" t="s">
        <v>10</v>
      </c>
    </row>
    <row r="8" spans="1:104" s="16" customFormat="1" ht="33" customHeight="1" thickBot="1" x14ac:dyDescent="0.3">
      <c r="A8" s="15"/>
      <c r="B8" s="54"/>
      <c r="C8" s="65"/>
      <c r="D8" s="66" t="s">
        <v>11</v>
      </c>
      <c r="E8" s="67"/>
      <c r="F8" s="67"/>
      <c r="G8" s="67"/>
      <c r="H8" s="67"/>
      <c r="I8" s="67"/>
      <c r="J8" s="82" t="s">
        <v>12</v>
      </c>
      <c r="K8" s="83"/>
      <c r="L8" s="83"/>
      <c r="M8" s="83"/>
      <c r="N8" s="84"/>
      <c r="O8" s="66" t="s">
        <v>11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 t="s">
        <v>12</v>
      </c>
      <c r="AB8" s="69"/>
      <c r="AC8" s="69"/>
      <c r="AD8" s="70"/>
      <c r="AE8" s="62" t="s">
        <v>20</v>
      </c>
      <c r="AF8" s="54" t="s">
        <v>11</v>
      </c>
      <c r="AG8" s="55"/>
      <c r="AH8" s="55"/>
      <c r="AI8" s="55"/>
      <c r="AJ8" s="55"/>
      <c r="AK8" s="55"/>
      <c r="AL8" s="52" t="s">
        <v>12</v>
      </c>
      <c r="AM8" s="53"/>
      <c r="AN8" s="53"/>
      <c r="AO8" s="80" t="s">
        <v>20</v>
      </c>
      <c r="AP8" s="54" t="s">
        <v>11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4" t="s">
        <v>12</v>
      </c>
      <c r="BB8" s="54"/>
      <c r="BC8" s="54"/>
      <c r="BD8" s="54"/>
      <c r="BE8" s="55"/>
      <c r="BF8" s="55"/>
      <c r="BG8" s="57" t="s">
        <v>20</v>
      </c>
      <c r="BH8" s="54" t="s">
        <v>11</v>
      </c>
      <c r="BI8" s="55"/>
      <c r="BJ8" s="55"/>
      <c r="BK8" s="55"/>
      <c r="BL8" s="54" t="s">
        <v>12</v>
      </c>
      <c r="BM8" s="54"/>
      <c r="BN8" s="55"/>
      <c r="BO8" s="55"/>
      <c r="BP8" s="55"/>
      <c r="BQ8" s="57" t="s">
        <v>20</v>
      </c>
      <c r="BR8" s="54" t="s">
        <v>11</v>
      </c>
      <c r="BS8" s="55"/>
      <c r="BT8" s="55"/>
      <c r="BU8" s="55"/>
      <c r="BV8" s="55"/>
      <c r="BW8" s="55"/>
      <c r="BX8" s="4" t="s">
        <v>13</v>
      </c>
      <c r="BY8" s="54" t="s">
        <v>12</v>
      </c>
      <c r="BZ8" s="55"/>
      <c r="CA8" s="55"/>
      <c r="CB8" s="4" t="s">
        <v>14</v>
      </c>
      <c r="CC8" s="57" t="s">
        <v>20</v>
      </c>
      <c r="CD8" s="54" t="s">
        <v>11</v>
      </c>
      <c r="CE8" s="55"/>
      <c r="CF8" s="55"/>
      <c r="CG8" s="55"/>
      <c r="CH8" s="55"/>
      <c r="CI8" s="54" t="s">
        <v>13</v>
      </c>
      <c r="CJ8" s="55"/>
      <c r="CK8" s="54" t="s">
        <v>12</v>
      </c>
      <c r="CL8" s="55"/>
      <c r="CM8" s="55"/>
      <c r="CN8" s="57" t="s">
        <v>20</v>
      </c>
      <c r="CO8" s="54" t="s">
        <v>11</v>
      </c>
      <c r="CP8" s="55"/>
      <c r="CQ8" s="55"/>
      <c r="CR8" s="54" t="s">
        <v>13</v>
      </c>
      <c r="CS8" s="55"/>
      <c r="CT8" s="54" t="s">
        <v>12</v>
      </c>
      <c r="CU8" s="55"/>
      <c r="CV8" s="54" t="s">
        <v>14</v>
      </c>
      <c r="CW8" s="55"/>
      <c r="CX8" s="55"/>
      <c r="CY8" s="57" t="s">
        <v>20</v>
      </c>
      <c r="CZ8" s="74"/>
    </row>
    <row r="9" spans="1:104" ht="210.6" customHeight="1" thickBot="1" x14ac:dyDescent="0.3">
      <c r="B9" s="54"/>
      <c r="C9" s="65"/>
      <c r="D9" s="37" t="s">
        <v>21</v>
      </c>
      <c r="E9" s="37" t="s">
        <v>23</v>
      </c>
      <c r="F9" s="37" t="s">
        <v>32</v>
      </c>
      <c r="G9" s="37" t="s">
        <v>33</v>
      </c>
      <c r="H9" s="37" t="s">
        <v>34</v>
      </c>
      <c r="I9" s="37" t="s">
        <v>35</v>
      </c>
      <c r="J9" s="6" t="s">
        <v>36</v>
      </c>
      <c r="K9" s="6" t="s">
        <v>37</v>
      </c>
      <c r="L9" s="6" t="s">
        <v>38</v>
      </c>
      <c r="M9" s="6" t="s">
        <v>22</v>
      </c>
      <c r="N9" s="6" t="s">
        <v>20</v>
      </c>
      <c r="O9" s="37" t="s">
        <v>40</v>
      </c>
      <c r="P9" s="37" t="s">
        <v>41</v>
      </c>
      <c r="Q9" s="37" t="s">
        <v>42</v>
      </c>
      <c r="R9" s="37" t="s">
        <v>43</v>
      </c>
      <c r="S9" s="37" t="s">
        <v>44</v>
      </c>
      <c r="T9" s="37" t="s">
        <v>45</v>
      </c>
      <c r="U9" s="37" t="s">
        <v>46</v>
      </c>
      <c r="V9" s="37" t="s">
        <v>47</v>
      </c>
      <c r="W9" s="38" t="s">
        <v>48</v>
      </c>
      <c r="X9" s="38" t="s">
        <v>49</v>
      </c>
      <c r="Y9" s="38" t="s">
        <v>50</v>
      </c>
      <c r="Z9" s="38" t="s">
        <v>51</v>
      </c>
      <c r="AA9" s="6" t="s">
        <v>21</v>
      </c>
      <c r="AB9" s="6" t="s">
        <v>23</v>
      </c>
      <c r="AC9" s="6" t="s">
        <v>52</v>
      </c>
      <c r="AD9" s="6" t="s">
        <v>33</v>
      </c>
      <c r="AE9" s="63"/>
      <c r="AF9" s="39" t="s">
        <v>53</v>
      </c>
      <c r="AG9" s="39" t="s">
        <v>54</v>
      </c>
      <c r="AH9" s="39" t="s">
        <v>55</v>
      </c>
      <c r="AI9" s="39" t="s">
        <v>56</v>
      </c>
      <c r="AJ9" s="39" t="s">
        <v>57</v>
      </c>
      <c r="AK9" s="39" t="s">
        <v>58</v>
      </c>
      <c r="AL9" s="40" t="s">
        <v>59</v>
      </c>
      <c r="AM9" s="40" t="s">
        <v>60</v>
      </c>
      <c r="AN9" s="40" t="s">
        <v>61</v>
      </c>
      <c r="AO9" s="81"/>
      <c r="AP9" s="39" t="s">
        <v>62</v>
      </c>
      <c r="AQ9" s="39" t="s">
        <v>63</v>
      </c>
      <c r="AR9" s="39" t="s">
        <v>64</v>
      </c>
      <c r="AS9" s="39" t="s">
        <v>65</v>
      </c>
      <c r="AT9" s="39" t="s">
        <v>66</v>
      </c>
      <c r="AU9" s="39" t="s">
        <v>67</v>
      </c>
      <c r="AV9" s="39" t="s">
        <v>68</v>
      </c>
      <c r="AW9" s="39" t="s">
        <v>44</v>
      </c>
      <c r="AX9" s="39" t="s">
        <v>69</v>
      </c>
      <c r="AY9" s="39" t="s">
        <v>70</v>
      </c>
      <c r="AZ9" s="41" t="s">
        <v>71</v>
      </c>
      <c r="BA9" s="40" t="s">
        <v>53</v>
      </c>
      <c r="BB9" s="40" t="s">
        <v>72</v>
      </c>
      <c r="BC9" s="40" t="s">
        <v>73</v>
      </c>
      <c r="BD9" s="40" t="s">
        <v>74</v>
      </c>
      <c r="BE9" s="40" t="s">
        <v>75</v>
      </c>
      <c r="BF9" s="42" t="s">
        <v>57</v>
      </c>
      <c r="BG9" s="58"/>
      <c r="BH9" s="49" t="s">
        <v>78</v>
      </c>
      <c r="BI9" s="49" t="s">
        <v>79</v>
      </c>
      <c r="BJ9" s="49" t="s">
        <v>80</v>
      </c>
      <c r="BK9" s="49" t="s">
        <v>81</v>
      </c>
      <c r="BL9" s="50" t="s">
        <v>63</v>
      </c>
      <c r="BM9" s="50" t="s">
        <v>82</v>
      </c>
      <c r="BN9" s="50" t="s">
        <v>83</v>
      </c>
      <c r="BO9" s="50" t="s">
        <v>84</v>
      </c>
      <c r="BP9" s="50" t="s">
        <v>85</v>
      </c>
      <c r="BQ9" s="58"/>
      <c r="BR9" s="7"/>
      <c r="BS9" s="7"/>
      <c r="BT9" s="7"/>
      <c r="BU9" s="7"/>
      <c r="BV9" s="7"/>
      <c r="BW9" s="7"/>
      <c r="BX9" s="7"/>
      <c r="BY9" s="8"/>
      <c r="BZ9" s="8"/>
      <c r="CA9" s="8"/>
      <c r="CB9" s="7"/>
      <c r="CC9" s="58"/>
      <c r="CD9" s="7"/>
      <c r="CE9" s="7"/>
      <c r="CF9" s="7"/>
      <c r="CG9" s="7"/>
      <c r="CH9" s="7"/>
      <c r="CI9" s="7"/>
      <c r="CJ9" s="7"/>
      <c r="CK9" s="8"/>
      <c r="CL9" s="8"/>
      <c r="CM9" s="8"/>
      <c r="CN9" s="58"/>
      <c r="CO9" s="7"/>
      <c r="CP9" s="7"/>
      <c r="CQ9" s="7"/>
      <c r="CR9" s="7"/>
      <c r="CS9" s="7"/>
      <c r="CT9" s="8"/>
      <c r="CU9" s="8"/>
      <c r="CV9" s="7"/>
      <c r="CW9" s="7"/>
      <c r="CX9" s="7"/>
      <c r="CY9" s="58"/>
      <c r="CZ9" s="75"/>
    </row>
    <row r="10" spans="1:104" ht="14.25" customHeight="1" thickBot="1" x14ac:dyDescent="0.3">
      <c r="B10" s="43" t="s">
        <v>87</v>
      </c>
      <c r="C10" s="3">
        <v>1815039</v>
      </c>
      <c r="D10" s="34" t="s">
        <v>15</v>
      </c>
      <c r="E10" s="34" t="s">
        <v>15</v>
      </c>
      <c r="F10" s="34" t="s">
        <v>15</v>
      </c>
      <c r="G10" s="34" t="s">
        <v>15</v>
      </c>
      <c r="H10" s="34" t="s">
        <v>15</v>
      </c>
      <c r="I10" s="34" t="s">
        <v>15</v>
      </c>
      <c r="J10" s="5">
        <v>5</v>
      </c>
      <c r="K10" s="5">
        <v>4</v>
      </c>
      <c r="L10" s="5">
        <v>4</v>
      </c>
      <c r="M10" s="5">
        <v>4</v>
      </c>
      <c r="N10" s="1">
        <f>IF(ISBLANK(D10)=TRUE,0,AVERAGE(D10:M10))</f>
        <v>4.25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15</v>
      </c>
      <c r="W10" s="5" t="s">
        <v>15</v>
      </c>
      <c r="X10" s="5" t="s">
        <v>15</v>
      </c>
      <c r="Y10" s="5" t="s">
        <v>15</v>
      </c>
      <c r="Z10" s="5" t="s">
        <v>15</v>
      </c>
      <c r="AA10" s="5">
        <v>5</v>
      </c>
      <c r="AB10" s="5">
        <v>5</v>
      </c>
      <c r="AC10" s="5">
        <v>5</v>
      </c>
      <c r="AD10" s="5">
        <v>5</v>
      </c>
      <c r="AE10" s="1">
        <f>IF(ISBLANK(O10)=TRUE,0,AVERAGE(O10:AD10))</f>
        <v>5</v>
      </c>
      <c r="AF10" s="5" t="s">
        <v>15</v>
      </c>
      <c r="AG10" s="5" t="s">
        <v>15</v>
      </c>
      <c r="AH10" s="5" t="s">
        <v>15</v>
      </c>
      <c r="AI10" s="5" t="s">
        <v>15</v>
      </c>
      <c r="AJ10" s="5" t="s">
        <v>15</v>
      </c>
      <c r="AK10" s="5" t="s">
        <v>15</v>
      </c>
      <c r="AL10" s="5">
        <v>5</v>
      </c>
      <c r="AM10" s="5">
        <v>4</v>
      </c>
      <c r="AN10" s="5">
        <v>4</v>
      </c>
      <c r="AO10" s="1">
        <f>IF(ISBLANK(AF10)=TRUE,0,AVERAGE(AF10:AN10))</f>
        <v>4.333333333333333</v>
      </c>
      <c r="AP10" s="28" t="s">
        <v>39</v>
      </c>
      <c r="AQ10" s="28" t="s">
        <v>39</v>
      </c>
      <c r="AR10" s="5" t="s">
        <v>15</v>
      </c>
      <c r="AS10" s="28" t="s">
        <v>39</v>
      </c>
      <c r="AT10" s="5" t="s">
        <v>15</v>
      </c>
      <c r="AU10" s="28" t="s">
        <v>39</v>
      </c>
      <c r="AV10" s="5" t="s">
        <v>15</v>
      </c>
      <c r="AW10" s="5" t="s">
        <v>15</v>
      </c>
      <c r="AX10" s="28" t="s">
        <v>39</v>
      </c>
      <c r="AY10" s="28" t="s">
        <v>39</v>
      </c>
      <c r="AZ10" s="28" t="s">
        <v>39</v>
      </c>
      <c r="BA10" s="28" t="s">
        <v>39</v>
      </c>
      <c r="BB10" s="28" t="s">
        <v>39</v>
      </c>
      <c r="BC10" s="28" t="s">
        <v>39</v>
      </c>
      <c r="BD10" s="19">
        <v>4</v>
      </c>
      <c r="BE10" s="19">
        <v>4</v>
      </c>
      <c r="BF10" s="45">
        <v>4</v>
      </c>
      <c r="BG10" s="1">
        <f>IF(ISBLANK(AP10)=TRUE,0,AVERAGE(AP10:BF10))</f>
        <v>4</v>
      </c>
      <c r="BH10" s="5" t="s">
        <v>15</v>
      </c>
      <c r="BI10" s="5" t="s">
        <v>15</v>
      </c>
      <c r="BJ10" s="5" t="s">
        <v>15</v>
      </c>
      <c r="BK10" s="5" t="s">
        <v>15</v>
      </c>
      <c r="BL10" s="32">
        <v>4</v>
      </c>
      <c r="BM10" s="32">
        <v>4</v>
      </c>
      <c r="BN10" s="32">
        <v>4</v>
      </c>
      <c r="BO10" s="32">
        <v>4</v>
      </c>
      <c r="BP10" s="32">
        <v>4</v>
      </c>
      <c r="BQ10" s="1">
        <f t="shared" ref="BQ10:BQ26" si="0">IF(ISBLANK(BH10)=TRUE,0,AVERAGE(BH10:BP10))</f>
        <v>4</v>
      </c>
      <c r="BR10" s="7"/>
      <c r="BS10" s="7"/>
      <c r="BT10" s="7"/>
      <c r="BU10" s="7"/>
      <c r="BV10" s="7"/>
      <c r="BW10" s="7"/>
      <c r="BX10" s="7"/>
      <c r="BY10" s="8"/>
      <c r="BZ10" s="8"/>
      <c r="CA10" s="8"/>
      <c r="CB10" s="7"/>
      <c r="CC10" s="29"/>
      <c r="CD10" s="7"/>
      <c r="CE10" s="7"/>
      <c r="CF10" s="7"/>
      <c r="CG10" s="7"/>
      <c r="CH10" s="7"/>
      <c r="CI10" s="7"/>
      <c r="CJ10" s="7"/>
      <c r="CK10" s="8"/>
      <c r="CL10" s="8"/>
      <c r="CM10" s="8"/>
      <c r="CN10" s="29"/>
      <c r="CO10" s="7"/>
      <c r="CP10" s="7"/>
      <c r="CQ10" s="7"/>
      <c r="CR10" s="7"/>
      <c r="CS10" s="7"/>
      <c r="CT10" s="8"/>
      <c r="CU10" s="8"/>
      <c r="CV10" s="7"/>
      <c r="CW10" s="7"/>
      <c r="CX10" s="7"/>
      <c r="CY10" s="29"/>
      <c r="CZ10" s="30"/>
    </row>
    <row r="11" spans="1:104" ht="14.25" customHeight="1" thickBot="1" x14ac:dyDescent="0.3">
      <c r="B11" s="43" t="s">
        <v>88</v>
      </c>
      <c r="C11" s="3">
        <v>1815010</v>
      </c>
      <c r="D11" s="34" t="s">
        <v>15</v>
      </c>
      <c r="E11" s="34" t="s">
        <v>15</v>
      </c>
      <c r="F11" s="34" t="s">
        <v>15</v>
      </c>
      <c r="G11" s="34" t="s">
        <v>15</v>
      </c>
      <c r="H11" s="34" t="s">
        <v>15</v>
      </c>
      <c r="I11" s="34" t="s">
        <v>15</v>
      </c>
      <c r="J11" s="5">
        <v>5</v>
      </c>
      <c r="K11" s="5">
        <v>4</v>
      </c>
      <c r="L11" s="5">
        <v>5</v>
      </c>
      <c r="M11" s="5">
        <v>5</v>
      </c>
      <c r="N11" s="17">
        <f t="shared" ref="N11:N12" si="1">IF(ISBLANK(D11)=TRUE,0,AVERAGE(D11:M11))</f>
        <v>4.75</v>
      </c>
      <c r="O11" s="5" t="s">
        <v>15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 t="s">
        <v>15</v>
      </c>
      <c r="X11" s="5" t="s">
        <v>15</v>
      </c>
      <c r="Y11" s="5" t="s">
        <v>15</v>
      </c>
      <c r="Z11" s="5" t="s">
        <v>15</v>
      </c>
      <c r="AA11" s="5">
        <v>5</v>
      </c>
      <c r="AB11" s="5">
        <v>5</v>
      </c>
      <c r="AC11" s="5">
        <v>5</v>
      </c>
      <c r="AD11" s="5">
        <v>5</v>
      </c>
      <c r="AE11" s="17">
        <f t="shared" ref="AE11:AE12" si="2">IF(ISBLANK(O11)=TRUE,0,AVERAGE(O11:AD11))</f>
        <v>5</v>
      </c>
      <c r="AF11" s="5" t="s">
        <v>15</v>
      </c>
      <c r="AG11" s="5" t="s">
        <v>15</v>
      </c>
      <c r="AH11" s="5" t="s">
        <v>15</v>
      </c>
      <c r="AI11" s="5" t="s">
        <v>15</v>
      </c>
      <c r="AJ11" s="5" t="s">
        <v>15</v>
      </c>
      <c r="AK11" s="5" t="s">
        <v>15</v>
      </c>
      <c r="AL11" s="5">
        <v>5</v>
      </c>
      <c r="AM11" s="5">
        <v>5</v>
      </c>
      <c r="AN11" s="5">
        <v>5</v>
      </c>
      <c r="AO11" s="17">
        <f t="shared" ref="AO11:AO18" si="3">IF(ISBLANK(AF11)=TRUE,0,AVERAGE(AF11:AN11))</f>
        <v>5</v>
      </c>
      <c r="AP11" s="5" t="s">
        <v>15</v>
      </c>
      <c r="AQ11" s="5" t="s">
        <v>15</v>
      </c>
      <c r="AR11" s="5" t="s">
        <v>15</v>
      </c>
      <c r="AS11" s="5" t="s">
        <v>15</v>
      </c>
      <c r="AT11" s="5" t="s">
        <v>15</v>
      </c>
      <c r="AU11" s="5" t="s">
        <v>15</v>
      </c>
      <c r="AV11" s="5" t="s">
        <v>15</v>
      </c>
      <c r="AW11" s="5" t="s">
        <v>15</v>
      </c>
      <c r="AX11" s="5" t="s">
        <v>15</v>
      </c>
      <c r="AY11" s="5" t="s">
        <v>15</v>
      </c>
      <c r="AZ11" s="5" t="s">
        <v>15</v>
      </c>
      <c r="BA11" s="19">
        <v>5</v>
      </c>
      <c r="BB11" s="19">
        <v>5</v>
      </c>
      <c r="BC11" s="19">
        <v>5</v>
      </c>
      <c r="BD11" s="20">
        <v>5</v>
      </c>
      <c r="BE11" s="20">
        <v>5</v>
      </c>
      <c r="BF11" s="19">
        <v>4</v>
      </c>
      <c r="BG11" s="17">
        <f t="shared" ref="BG11:BG13" si="4">IF(ISBLANK(AP11)=TRUE,0,AVERAGE(AP11:BF11))</f>
        <v>4.833333333333333</v>
      </c>
      <c r="BH11" s="5" t="s">
        <v>15</v>
      </c>
      <c r="BI11" s="5" t="s">
        <v>15</v>
      </c>
      <c r="BJ11" s="5" t="s">
        <v>15</v>
      </c>
      <c r="BK11" s="5" t="s">
        <v>15</v>
      </c>
      <c r="BL11" s="32">
        <v>5</v>
      </c>
      <c r="BM11" s="32">
        <v>5</v>
      </c>
      <c r="BN11" s="32">
        <v>5</v>
      </c>
      <c r="BO11" s="32">
        <v>5</v>
      </c>
      <c r="BP11" s="32">
        <v>5</v>
      </c>
      <c r="BQ11" s="1">
        <f t="shared" si="0"/>
        <v>5</v>
      </c>
      <c r="BR11" s="7"/>
      <c r="BS11" s="7"/>
      <c r="BT11" s="7"/>
      <c r="BU11" s="7"/>
      <c r="BV11" s="7"/>
      <c r="BW11" s="7"/>
      <c r="BX11" s="7"/>
      <c r="BY11" s="8"/>
      <c r="BZ11" s="8"/>
      <c r="CA11" s="8"/>
      <c r="CB11" s="7"/>
      <c r="CC11" s="35"/>
      <c r="CD11" s="7"/>
      <c r="CE11" s="7"/>
      <c r="CF11" s="7"/>
      <c r="CG11" s="7"/>
      <c r="CH11" s="7"/>
      <c r="CI11" s="7"/>
      <c r="CJ11" s="7"/>
      <c r="CK11" s="8"/>
      <c r="CL11" s="8"/>
      <c r="CM11" s="8"/>
      <c r="CN11" s="35"/>
      <c r="CO11" s="7"/>
      <c r="CP11" s="7"/>
      <c r="CQ11" s="7"/>
      <c r="CR11" s="7"/>
      <c r="CS11" s="7"/>
      <c r="CT11" s="8"/>
      <c r="CU11" s="8"/>
      <c r="CV11" s="7"/>
      <c r="CW11" s="7"/>
      <c r="CX11" s="7"/>
      <c r="CY11" s="35"/>
      <c r="CZ11" s="36"/>
    </row>
    <row r="12" spans="1:104" ht="14.25" customHeight="1" thickBot="1" x14ac:dyDescent="0.3">
      <c r="B12" s="43" t="s">
        <v>89</v>
      </c>
      <c r="C12" s="3">
        <v>1815124</v>
      </c>
      <c r="D12" s="34" t="s">
        <v>15</v>
      </c>
      <c r="E12" s="34" t="s">
        <v>15</v>
      </c>
      <c r="F12" s="34" t="s">
        <v>15</v>
      </c>
      <c r="G12" s="34" t="s">
        <v>15</v>
      </c>
      <c r="H12" s="34" t="s">
        <v>15</v>
      </c>
      <c r="I12" s="34" t="s">
        <v>15</v>
      </c>
      <c r="J12" s="5">
        <v>4</v>
      </c>
      <c r="K12" s="5">
        <v>3</v>
      </c>
      <c r="L12" s="5">
        <v>4</v>
      </c>
      <c r="M12" s="5">
        <v>4</v>
      </c>
      <c r="N12" s="17">
        <f t="shared" si="1"/>
        <v>3.75</v>
      </c>
      <c r="O12" s="5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 t="s">
        <v>15</v>
      </c>
      <c r="X12" s="5" t="s">
        <v>15</v>
      </c>
      <c r="Y12" s="5" t="s">
        <v>15</v>
      </c>
      <c r="Z12" s="5" t="s">
        <v>15</v>
      </c>
      <c r="AA12" s="5">
        <v>4</v>
      </c>
      <c r="AB12" s="5">
        <v>4</v>
      </c>
      <c r="AC12" s="5">
        <v>4</v>
      </c>
      <c r="AD12" s="5">
        <v>4</v>
      </c>
      <c r="AE12" s="17">
        <f t="shared" si="2"/>
        <v>4</v>
      </c>
      <c r="AF12" s="5" t="s">
        <v>15</v>
      </c>
      <c r="AG12" s="5" t="s">
        <v>15</v>
      </c>
      <c r="AH12" s="5" t="s">
        <v>15</v>
      </c>
      <c r="AI12" s="5" t="s">
        <v>15</v>
      </c>
      <c r="AJ12" s="5" t="s">
        <v>15</v>
      </c>
      <c r="AK12" s="5" t="s">
        <v>15</v>
      </c>
      <c r="AL12" s="5">
        <v>5</v>
      </c>
      <c r="AM12" s="5">
        <v>4</v>
      </c>
      <c r="AN12" s="5">
        <v>4</v>
      </c>
      <c r="AO12" s="17">
        <f t="shared" si="3"/>
        <v>4.333333333333333</v>
      </c>
      <c r="AP12" s="5" t="s">
        <v>15</v>
      </c>
      <c r="AQ12" s="5" t="s">
        <v>15</v>
      </c>
      <c r="AR12" s="5" t="s">
        <v>15</v>
      </c>
      <c r="AS12" s="5" t="s">
        <v>15</v>
      </c>
      <c r="AT12" s="5" t="s">
        <v>15</v>
      </c>
      <c r="AU12" s="5" t="s">
        <v>15</v>
      </c>
      <c r="AV12" s="5" t="s">
        <v>15</v>
      </c>
      <c r="AW12" s="5" t="s">
        <v>15</v>
      </c>
      <c r="AX12" s="5" t="s">
        <v>15</v>
      </c>
      <c r="AY12" s="5" t="s">
        <v>15</v>
      </c>
      <c r="AZ12" s="5" t="s">
        <v>15</v>
      </c>
      <c r="BA12" s="19">
        <v>5</v>
      </c>
      <c r="BB12" s="19">
        <v>5</v>
      </c>
      <c r="BC12" s="19">
        <v>4</v>
      </c>
      <c r="BD12" s="19">
        <v>4</v>
      </c>
      <c r="BE12" s="19">
        <v>4</v>
      </c>
      <c r="BF12" s="19">
        <v>4</v>
      </c>
      <c r="BG12" s="17">
        <f t="shared" si="4"/>
        <v>4.333333333333333</v>
      </c>
      <c r="BH12" s="5" t="s">
        <v>15</v>
      </c>
      <c r="BI12" s="5" t="s">
        <v>15</v>
      </c>
      <c r="BJ12" s="5" t="s">
        <v>15</v>
      </c>
      <c r="BK12" s="5" t="s">
        <v>15</v>
      </c>
      <c r="BL12" s="32">
        <v>4</v>
      </c>
      <c r="BM12" s="32">
        <v>4</v>
      </c>
      <c r="BN12" s="32">
        <v>4</v>
      </c>
      <c r="BO12" s="32">
        <v>4</v>
      </c>
      <c r="BP12" s="32">
        <v>4</v>
      </c>
      <c r="BQ12" s="1">
        <f t="shared" si="0"/>
        <v>4</v>
      </c>
      <c r="BR12" s="7"/>
      <c r="BS12" s="7"/>
      <c r="BT12" s="7"/>
      <c r="BU12" s="7"/>
      <c r="BV12" s="7"/>
      <c r="BW12" s="7"/>
      <c r="BX12" s="7"/>
      <c r="BY12" s="8"/>
      <c r="BZ12" s="8"/>
      <c r="CA12" s="8"/>
      <c r="CB12" s="7"/>
      <c r="CC12" s="35"/>
      <c r="CD12" s="7"/>
      <c r="CE12" s="7"/>
      <c r="CF12" s="7"/>
      <c r="CG12" s="7"/>
      <c r="CH12" s="7"/>
      <c r="CI12" s="7"/>
      <c r="CJ12" s="7"/>
      <c r="CK12" s="8"/>
      <c r="CL12" s="8"/>
      <c r="CM12" s="8"/>
      <c r="CN12" s="35"/>
      <c r="CO12" s="7"/>
      <c r="CP12" s="7"/>
      <c r="CQ12" s="7"/>
      <c r="CR12" s="7"/>
      <c r="CS12" s="7"/>
      <c r="CT12" s="8"/>
      <c r="CU12" s="8"/>
      <c r="CV12" s="7"/>
      <c r="CW12" s="7"/>
      <c r="CX12" s="7"/>
      <c r="CY12" s="35"/>
      <c r="CZ12" s="36"/>
    </row>
    <row r="13" spans="1:104" ht="14.25" customHeight="1" thickBot="1" x14ac:dyDescent="0.3">
      <c r="B13" s="43" t="s">
        <v>90</v>
      </c>
      <c r="C13" s="3">
        <v>1815122</v>
      </c>
      <c r="D13" s="34" t="s">
        <v>15</v>
      </c>
      <c r="E13" s="34" t="s">
        <v>15</v>
      </c>
      <c r="F13" s="34" t="s">
        <v>15</v>
      </c>
      <c r="G13" s="34" t="s">
        <v>15</v>
      </c>
      <c r="H13" s="34" t="s">
        <v>15</v>
      </c>
      <c r="I13" s="34" t="s">
        <v>15</v>
      </c>
      <c r="J13" s="5">
        <v>5</v>
      </c>
      <c r="K13" s="5">
        <v>3</v>
      </c>
      <c r="L13" s="5">
        <v>4</v>
      </c>
      <c r="M13" s="5">
        <v>4</v>
      </c>
      <c r="N13" s="17">
        <f>IF(ISBLANK(D13)=TRUE,0,AVERAGE(D13:M13))</f>
        <v>4</v>
      </c>
      <c r="O13" s="5" t="s">
        <v>15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15</v>
      </c>
      <c r="X13" s="5" t="s">
        <v>15</v>
      </c>
      <c r="Y13" s="5" t="s">
        <v>15</v>
      </c>
      <c r="Z13" s="5" t="s">
        <v>15</v>
      </c>
      <c r="AA13" s="5">
        <v>5</v>
      </c>
      <c r="AB13" s="5">
        <v>5</v>
      </c>
      <c r="AC13" s="5">
        <v>4</v>
      </c>
      <c r="AD13" s="5">
        <v>5</v>
      </c>
      <c r="AE13" s="17">
        <f>IF(ISBLANK(O13)=TRUE,0,AVERAGE(O13:AD13))</f>
        <v>4.75</v>
      </c>
      <c r="AF13" s="5" t="s">
        <v>15</v>
      </c>
      <c r="AG13" s="5" t="s">
        <v>15</v>
      </c>
      <c r="AH13" s="5" t="s">
        <v>15</v>
      </c>
      <c r="AI13" s="5" t="s">
        <v>15</v>
      </c>
      <c r="AJ13" s="5" t="s">
        <v>15</v>
      </c>
      <c r="AK13" s="5" t="s">
        <v>15</v>
      </c>
      <c r="AL13" s="5">
        <v>5</v>
      </c>
      <c r="AM13" s="5">
        <v>4</v>
      </c>
      <c r="AN13" s="5">
        <v>5</v>
      </c>
      <c r="AO13" s="17">
        <f t="shared" si="3"/>
        <v>4.666666666666667</v>
      </c>
      <c r="AP13" s="5" t="s">
        <v>15</v>
      </c>
      <c r="AQ13" s="5" t="s">
        <v>15</v>
      </c>
      <c r="AR13" s="5" t="s">
        <v>15</v>
      </c>
      <c r="AS13" s="5" t="s">
        <v>15</v>
      </c>
      <c r="AT13" s="5" t="s">
        <v>15</v>
      </c>
      <c r="AU13" s="5" t="s">
        <v>15</v>
      </c>
      <c r="AV13" s="5" t="s">
        <v>15</v>
      </c>
      <c r="AW13" s="5" t="s">
        <v>15</v>
      </c>
      <c r="AX13" s="5" t="s">
        <v>15</v>
      </c>
      <c r="AY13" s="5" t="s">
        <v>15</v>
      </c>
      <c r="AZ13" s="5" t="s">
        <v>15</v>
      </c>
      <c r="BA13" s="19">
        <v>5</v>
      </c>
      <c r="BB13" s="19">
        <v>5</v>
      </c>
      <c r="BC13" s="19">
        <v>5</v>
      </c>
      <c r="BD13" s="19">
        <v>4</v>
      </c>
      <c r="BE13" s="19">
        <v>4</v>
      </c>
      <c r="BF13" s="19">
        <v>4</v>
      </c>
      <c r="BG13" s="17">
        <f t="shared" si="4"/>
        <v>4.5</v>
      </c>
      <c r="BH13" s="5" t="s">
        <v>15</v>
      </c>
      <c r="BI13" s="5" t="s">
        <v>15</v>
      </c>
      <c r="BJ13" s="5" t="s">
        <v>15</v>
      </c>
      <c r="BK13" s="5" t="s">
        <v>15</v>
      </c>
      <c r="BL13" s="32">
        <v>4</v>
      </c>
      <c r="BM13" s="32">
        <v>4</v>
      </c>
      <c r="BN13" s="32">
        <v>4</v>
      </c>
      <c r="BO13" s="32">
        <v>4</v>
      </c>
      <c r="BP13" s="32">
        <v>4</v>
      </c>
      <c r="BQ13" s="1">
        <f t="shared" si="0"/>
        <v>4</v>
      </c>
      <c r="BR13" s="7"/>
      <c r="BS13" s="7"/>
      <c r="BT13" s="7"/>
      <c r="BU13" s="7"/>
      <c r="BV13" s="7"/>
      <c r="BW13" s="7"/>
      <c r="BX13" s="7"/>
      <c r="BY13" s="8"/>
      <c r="BZ13" s="8"/>
      <c r="CA13" s="8"/>
      <c r="CB13" s="7"/>
      <c r="CC13" s="35"/>
      <c r="CD13" s="7"/>
      <c r="CE13" s="7"/>
      <c r="CF13" s="7"/>
      <c r="CG13" s="7"/>
      <c r="CH13" s="7"/>
      <c r="CI13" s="7"/>
      <c r="CJ13" s="7"/>
      <c r="CK13" s="8"/>
      <c r="CL13" s="8"/>
      <c r="CM13" s="8"/>
      <c r="CN13" s="35"/>
      <c r="CO13" s="7"/>
      <c r="CP13" s="7"/>
      <c r="CQ13" s="7"/>
      <c r="CR13" s="7"/>
      <c r="CS13" s="7"/>
      <c r="CT13" s="8"/>
      <c r="CU13" s="8"/>
      <c r="CV13" s="7"/>
      <c r="CW13" s="7"/>
      <c r="CX13" s="7"/>
      <c r="CY13" s="35"/>
      <c r="CZ13" s="36"/>
    </row>
    <row r="14" spans="1:104" ht="14.25" customHeight="1" thickBot="1" x14ac:dyDescent="0.3">
      <c r="B14" s="43" t="s">
        <v>91</v>
      </c>
      <c r="C14" s="3">
        <v>1815047</v>
      </c>
      <c r="D14" s="34" t="s">
        <v>15</v>
      </c>
      <c r="E14" s="34" t="s">
        <v>15</v>
      </c>
      <c r="F14" s="34" t="s">
        <v>15</v>
      </c>
      <c r="G14" s="34" t="s">
        <v>15</v>
      </c>
      <c r="H14" s="34" t="s">
        <v>15</v>
      </c>
      <c r="I14" s="34" t="s">
        <v>15</v>
      </c>
      <c r="J14" s="5">
        <v>5</v>
      </c>
      <c r="K14" s="5">
        <v>5</v>
      </c>
      <c r="L14" s="5">
        <v>5</v>
      </c>
      <c r="M14" s="5">
        <v>5</v>
      </c>
      <c r="N14" s="46">
        <f t="shared" ref="N14:N18" si="5">IF(ISBLANK(D14)=TRUE,0,AVERAGE(D14:M14))</f>
        <v>5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15</v>
      </c>
      <c r="V14" s="5" t="s">
        <v>15</v>
      </c>
      <c r="W14" s="5" t="s">
        <v>15</v>
      </c>
      <c r="X14" s="5" t="s">
        <v>15</v>
      </c>
      <c r="Y14" s="5" t="s">
        <v>15</v>
      </c>
      <c r="Z14" s="5" t="s">
        <v>15</v>
      </c>
      <c r="AA14" s="47">
        <v>5</v>
      </c>
      <c r="AB14" s="47">
        <v>5</v>
      </c>
      <c r="AC14" s="47">
        <v>5</v>
      </c>
      <c r="AD14" s="47">
        <v>5</v>
      </c>
      <c r="AE14" s="46">
        <f t="shared" ref="AE14:AE18" si="6">IF(ISBLANK(O14)=TRUE,0,AVERAGE(O14:AD14))</f>
        <v>5</v>
      </c>
      <c r="AF14" s="5" t="s">
        <v>15</v>
      </c>
      <c r="AG14" s="5" t="s">
        <v>15</v>
      </c>
      <c r="AH14" s="5" t="s">
        <v>15</v>
      </c>
      <c r="AI14" s="5" t="s">
        <v>15</v>
      </c>
      <c r="AJ14" s="5" t="s">
        <v>15</v>
      </c>
      <c r="AK14" s="5" t="s">
        <v>15</v>
      </c>
      <c r="AL14" s="5">
        <v>5</v>
      </c>
      <c r="AM14" s="5">
        <v>5</v>
      </c>
      <c r="AN14" s="5">
        <v>5</v>
      </c>
      <c r="AO14" s="46">
        <f t="shared" si="3"/>
        <v>5</v>
      </c>
      <c r="AP14" s="5" t="s">
        <v>15</v>
      </c>
      <c r="AQ14" s="5" t="s">
        <v>15</v>
      </c>
      <c r="AR14" s="5" t="s">
        <v>15</v>
      </c>
      <c r="AS14" s="5" t="s">
        <v>15</v>
      </c>
      <c r="AT14" s="5" t="s">
        <v>15</v>
      </c>
      <c r="AU14" s="5" t="s">
        <v>15</v>
      </c>
      <c r="AV14" s="5" t="s">
        <v>15</v>
      </c>
      <c r="AW14" s="5" t="s">
        <v>15</v>
      </c>
      <c r="AX14" s="5" t="s">
        <v>15</v>
      </c>
      <c r="AY14" s="5" t="s">
        <v>15</v>
      </c>
      <c r="AZ14" s="5" t="s">
        <v>15</v>
      </c>
      <c r="BA14" s="5">
        <v>5</v>
      </c>
      <c r="BB14" s="19">
        <v>5</v>
      </c>
      <c r="BC14" s="19">
        <v>5</v>
      </c>
      <c r="BD14" s="19">
        <v>5</v>
      </c>
      <c r="BE14" s="19">
        <v>5</v>
      </c>
      <c r="BF14" s="19">
        <v>5</v>
      </c>
      <c r="BG14" s="46">
        <f t="shared" ref="BG14:BG15" si="7">IF(ISBLANK(AX14)=TRUE,0,AVERAGE(AX14:BF14))</f>
        <v>5</v>
      </c>
      <c r="BH14" s="5" t="s">
        <v>15</v>
      </c>
      <c r="BI14" s="5" t="s">
        <v>15</v>
      </c>
      <c r="BJ14" s="5" t="s">
        <v>15</v>
      </c>
      <c r="BK14" s="5" t="s">
        <v>15</v>
      </c>
      <c r="BL14" s="32">
        <v>5</v>
      </c>
      <c r="BM14" s="32">
        <v>5</v>
      </c>
      <c r="BN14" s="32">
        <v>5</v>
      </c>
      <c r="BO14" s="32">
        <v>5</v>
      </c>
      <c r="BP14" s="32">
        <v>5</v>
      </c>
      <c r="BQ14" s="1">
        <f t="shared" si="0"/>
        <v>5</v>
      </c>
      <c r="BR14" s="7"/>
      <c r="BS14" s="7"/>
      <c r="BT14" s="7"/>
      <c r="BU14" s="7"/>
      <c r="BV14" s="7"/>
      <c r="BW14" s="7"/>
      <c r="BX14" s="7"/>
      <c r="BY14" s="8"/>
      <c r="BZ14" s="8"/>
      <c r="CA14" s="8"/>
      <c r="CB14" s="7"/>
      <c r="CC14" s="35"/>
      <c r="CD14" s="7"/>
      <c r="CE14" s="7"/>
      <c r="CF14" s="7"/>
      <c r="CG14" s="7"/>
      <c r="CH14" s="7"/>
      <c r="CI14" s="7"/>
      <c r="CJ14" s="7"/>
      <c r="CK14" s="8"/>
      <c r="CL14" s="8"/>
      <c r="CM14" s="8"/>
      <c r="CN14" s="35"/>
      <c r="CO14" s="7"/>
      <c r="CP14" s="7"/>
      <c r="CQ14" s="7"/>
      <c r="CR14" s="7"/>
      <c r="CS14" s="7"/>
      <c r="CT14" s="8"/>
      <c r="CU14" s="8"/>
      <c r="CV14" s="7"/>
      <c r="CW14" s="7"/>
      <c r="CX14" s="7"/>
      <c r="CY14" s="35"/>
      <c r="CZ14" s="36"/>
    </row>
    <row r="15" spans="1:104" ht="14.25" customHeight="1" thickBot="1" x14ac:dyDescent="0.3">
      <c r="B15" s="43" t="s">
        <v>92</v>
      </c>
      <c r="C15" s="3">
        <v>1815123</v>
      </c>
      <c r="D15" s="34" t="s">
        <v>15</v>
      </c>
      <c r="E15" s="34" t="s">
        <v>15</v>
      </c>
      <c r="F15" s="34" t="s">
        <v>15</v>
      </c>
      <c r="G15" s="34" t="s">
        <v>15</v>
      </c>
      <c r="H15" s="34" t="s">
        <v>15</v>
      </c>
      <c r="I15" s="34" t="s">
        <v>15</v>
      </c>
      <c r="J15" s="5">
        <v>5</v>
      </c>
      <c r="K15" s="5">
        <v>4</v>
      </c>
      <c r="L15" s="5">
        <v>4</v>
      </c>
      <c r="M15" s="5">
        <v>4</v>
      </c>
      <c r="N15" s="46">
        <f t="shared" si="5"/>
        <v>4.25</v>
      </c>
      <c r="O15" s="5" t="s">
        <v>15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15</v>
      </c>
      <c r="W15" s="5" t="s">
        <v>15</v>
      </c>
      <c r="X15" s="5" t="s">
        <v>15</v>
      </c>
      <c r="Y15" s="5" t="s">
        <v>15</v>
      </c>
      <c r="Z15" s="5" t="s">
        <v>15</v>
      </c>
      <c r="AA15" s="47">
        <v>4</v>
      </c>
      <c r="AB15" s="47">
        <v>5</v>
      </c>
      <c r="AC15" s="47">
        <v>4</v>
      </c>
      <c r="AD15" s="47">
        <v>5</v>
      </c>
      <c r="AE15" s="46">
        <f t="shared" si="6"/>
        <v>4.5</v>
      </c>
      <c r="AF15" s="5" t="s">
        <v>15</v>
      </c>
      <c r="AG15" s="5" t="s">
        <v>15</v>
      </c>
      <c r="AH15" s="5" t="s">
        <v>15</v>
      </c>
      <c r="AI15" s="5" t="s">
        <v>15</v>
      </c>
      <c r="AJ15" s="5" t="s">
        <v>15</v>
      </c>
      <c r="AK15" s="5" t="s">
        <v>15</v>
      </c>
      <c r="AL15" s="5">
        <v>5</v>
      </c>
      <c r="AM15" s="5">
        <v>4</v>
      </c>
      <c r="AN15" s="5">
        <v>5</v>
      </c>
      <c r="AO15" s="46">
        <f t="shared" si="3"/>
        <v>4.666666666666667</v>
      </c>
      <c r="AP15" s="5" t="s">
        <v>15</v>
      </c>
      <c r="AQ15" s="5" t="s">
        <v>15</v>
      </c>
      <c r="AR15" s="5" t="s">
        <v>15</v>
      </c>
      <c r="AS15" s="5" t="s">
        <v>15</v>
      </c>
      <c r="AT15" s="5" t="s">
        <v>15</v>
      </c>
      <c r="AU15" s="5" t="s">
        <v>15</v>
      </c>
      <c r="AV15" s="5" t="s">
        <v>15</v>
      </c>
      <c r="AW15" s="5" t="s">
        <v>15</v>
      </c>
      <c r="AX15" s="5" t="s">
        <v>15</v>
      </c>
      <c r="AY15" s="5" t="s">
        <v>15</v>
      </c>
      <c r="AZ15" s="5" t="s">
        <v>15</v>
      </c>
      <c r="BA15" s="5">
        <v>5</v>
      </c>
      <c r="BB15" s="48">
        <v>5</v>
      </c>
      <c r="BC15" s="48">
        <v>5</v>
      </c>
      <c r="BD15" s="48">
        <v>4</v>
      </c>
      <c r="BE15" s="48">
        <v>4</v>
      </c>
      <c r="BF15" s="48">
        <v>4</v>
      </c>
      <c r="BG15" s="46">
        <f t="shared" si="7"/>
        <v>4.5</v>
      </c>
      <c r="BH15" s="5" t="s">
        <v>15</v>
      </c>
      <c r="BI15" s="5" t="s">
        <v>15</v>
      </c>
      <c r="BJ15" s="5" t="s">
        <v>15</v>
      </c>
      <c r="BK15" s="5" t="s">
        <v>15</v>
      </c>
      <c r="BL15" s="32">
        <v>4</v>
      </c>
      <c r="BM15" s="32">
        <v>4</v>
      </c>
      <c r="BN15" s="32">
        <v>4</v>
      </c>
      <c r="BO15" s="32">
        <v>4</v>
      </c>
      <c r="BP15" s="32">
        <v>4</v>
      </c>
      <c r="BQ15" s="1">
        <f t="shared" si="0"/>
        <v>4</v>
      </c>
      <c r="BR15" s="7"/>
      <c r="BS15" s="7"/>
      <c r="BT15" s="7"/>
      <c r="BU15" s="7"/>
      <c r="BV15" s="7"/>
      <c r="BW15" s="7"/>
      <c r="BX15" s="7"/>
      <c r="BY15" s="8"/>
      <c r="BZ15" s="8"/>
      <c r="CA15" s="8"/>
      <c r="CB15" s="7"/>
      <c r="CC15" s="35"/>
      <c r="CD15" s="7"/>
      <c r="CE15" s="7"/>
      <c r="CF15" s="7"/>
      <c r="CG15" s="7"/>
      <c r="CH15" s="7"/>
      <c r="CI15" s="7"/>
      <c r="CJ15" s="7"/>
      <c r="CK15" s="8"/>
      <c r="CL15" s="8"/>
      <c r="CM15" s="8"/>
      <c r="CN15" s="35"/>
      <c r="CO15" s="7"/>
      <c r="CP15" s="7"/>
      <c r="CQ15" s="7"/>
      <c r="CR15" s="7"/>
      <c r="CS15" s="7"/>
      <c r="CT15" s="8"/>
      <c r="CU15" s="8"/>
      <c r="CV15" s="7"/>
      <c r="CW15" s="7"/>
      <c r="CX15" s="7"/>
      <c r="CY15" s="35"/>
      <c r="CZ15" s="36"/>
    </row>
    <row r="16" spans="1:104" ht="14.25" customHeight="1" thickBot="1" x14ac:dyDescent="0.3">
      <c r="B16" s="43" t="s">
        <v>93</v>
      </c>
      <c r="C16" s="3">
        <v>1815015</v>
      </c>
      <c r="D16" s="34" t="s">
        <v>15</v>
      </c>
      <c r="E16" s="34" t="s">
        <v>15</v>
      </c>
      <c r="F16" s="34" t="s">
        <v>15</v>
      </c>
      <c r="G16" s="34" t="s">
        <v>15</v>
      </c>
      <c r="H16" s="34" t="s">
        <v>15</v>
      </c>
      <c r="I16" s="34" t="s">
        <v>15</v>
      </c>
      <c r="J16" s="5">
        <v>5</v>
      </c>
      <c r="K16" s="5">
        <v>5</v>
      </c>
      <c r="L16" s="5">
        <v>5</v>
      </c>
      <c r="M16" s="5">
        <v>5</v>
      </c>
      <c r="N16" s="46">
        <f t="shared" si="5"/>
        <v>5</v>
      </c>
      <c r="O16" s="5" t="s">
        <v>15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 t="s">
        <v>15</v>
      </c>
      <c r="W16" s="5" t="s">
        <v>15</v>
      </c>
      <c r="X16" s="5" t="s">
        <v>15</v>
      </c>
      <c r="Y16" s="5" t="s">
        <v>15</v>
      </c>
      <c r="Z16" s="5" t="s">
        <v>15</v>
      </c>
      <c r="AA16" s="47">
        <v>5</v>
      </c>
      <c r="AB16" s="47">
        <v>5</v>
      </c>
      <c r="AC16" s="47">
        <v>5</v>
      </c>
      <c r="AD16" s="47">
        <v>5</v>
      </c>
      <c r="AE16" s="46">
        <f t="shared" si="6"/>
        <v>5</v>
      </c>
      <c r="AF16" s="5" t="s">
        <v>15</v>
      </c>
      <c r="AG16" s="5" t="s">
        <v>15</v>
      </c>
      <c r="AH16" s="5" t="s">
        <v>15</v>
      </c>
      <c r="AI16" s="5" t="s">
        <v>15</v>
      </c>
      <c r="AJ16" s="5" t="s">
        <v>15</v>
      </c>
      <c r="AK16" s="5" t="s">
        <v>15</v>
      </c>
      <c r="AL16" s="5">
        <v>5</v>
      </c>
      <c r="AM16" s="5">
        <v>5</v>
      </c>
      <c r="AN16" s="5">
        <v>5</v>
      </c>
      <c r="AO16" s="46">
        <f t="shared" si="3"/>
        <v>5</v>
      </c>
      <c r="AP16" s="5" t="s">
        <v>15</v>
      </c>
      <c r="AQ16" s="5" t="s">
        <v>15</v>
      </c>
      <c r="AR16" s="5" t="s">
        <v>15</v>
      </c>
      <c r="AS16" s="5" t="s">
        <v>15</v>
      </c>
      <c r="AT16" s="5" t="s">
        <v>15</v>
      </c>
      <c r="AU16" s="5" t="s">
        <v>15</v>
      </c>
      <c r="AV16" s="5" t="s">
        <v>15</v>
      </c>
      <c r="AW16" s="5" t="s">
        <v>15</v>
      </c>
      <c r="AX16" s="5" t="s">
        <v>15</v>
      </c>
      <c r="AY16" s="5" t="s">
        <v>15</v>
      </c>
      <c r="AZ16" s="5" t="s">
        <v>15</v>
      </c>
      <c r="BA16" s="5">
        <v>5</v>
      </c>
      <c r="BB16" s="19">
        <v>5</v>
      </c>
      <c r="BC16" s="19">
        <v>5</v>
      </c>
      <c r="BD16" s="19">
        <v>5</v>
      </c>
      <c r="BE16" s="19">
        <v>5</v>
      </c>
      <c r="BF16" s="19">
        <v>5</v>
      </c>
      <c r="BG16" s="46">
        <f t="shared" ref="BG16:BG18" si="8">IF(ISBLANK(AP16)=TRUE,0,AVERAGE(AP16:BF16))</f>
        <v>5</v>
      </c>
      <c r="BH16" s="5" t="s">
        <v>15</v>
      </c>
      <c r="BI16" s="5" t="s">
        <v>15</v>
      </c>
      <c r="BJ16" s="5" t="s">
        <v>15</v>
      </c>
      <c r="BK16" s="5" t="s">
        <v>15</v>
      </c>
      <c r="BL16" s="32">
        <v>5</v>
      </c>
      <c r="BM16" s="32">
        <v>5</v>
      </c>
      <c r="BN16" s="32">
        <v>5</v>
      </c>
      <c r="BO16" s="32">
        <v>5</v>
      </c>
      <c r="BP16" s="32">
        <v>5</v>
      </c>
      <c r="BQ16" s="1">
        <f t="shared" si="0"/>
        <v>5</v>
      </c>
      <c r="BR16" s="7"/>
      <c r="BS16" s="7"/>
      <c r="BT16" s="7"/>
      <c r="BU16" s="7"/>
      <c r="BV16" s="7"/>
      <c r="BW16" s="7"/>
      <c r="BX16" s="7"/>
      <c r="BY16" s="8"/>
      <c r="BZ16" s="8"/>
      <c r="CA16" s="8"/>
      <c r="CB16" s="7"/>
      <c r="CC16" s="35"/>
      <c r="CD16" s="7"/>
      <c r="CE16" s="7"/>
      <c r="CF16" s="7"/>
      <c r="CG16" s="7"/>
      <c r="CH16" s="7"/>
      <c r="CI16" s="7"/>
      <c r="CJ16" s="7"/>
      <c r="CK16" s="8"/>
      <c r="CL16" s="8"/>
      <c r="CM16" s="8"/>
      <c r="CN16" s="35"/>
      <c r="CO16" s="7"/>
      <c r="CP16" s="7"/>
      <c r="CQ16" s="7"/>
      <c r="CR16" s="7"/>
      <c r="CS16" s="7"/>
      <c r="CT16" s="8"/>
      <c r="CU16" s="8"/>
      <c r="CV16" s="7"/>
      <c r="CW16" s="7"/>
      <c r="CX16" s="7"/>
      <c r="CY16" s="35"/>
      <c r="CZ16" s="36"/>
    </row>
    <row r="17" spans="2:104" ht="14.25" customHeight="1" thickBot="1" x14ac:dyDescent="0.3">
      <c r="B17" s="43" t="s">
        <v>94</v>
      </c>
      <c r="C17" s="3">
        <v>1815050</v>
      </c>
      <c r="D17" s="34" t="s">
        <v>15</v>
      </c>
      <c r="E17" s="34" t="s">
        <v>15</v>
      </c>
      <c r="F17" s="34" t="s">
        <v>15</v>
      </c>
      <c r="G17" s="34" t="s">
        <v>15</v>
      </c>
      <c r="H17" s="34" t="s">
        <v>15</v>
      </c>
      <c r="I17" s="34" t="s">
        <v>15</v>
      </c>
      <c r="J17" s="5">
        <v>4</v>
      </c>
      <c r="K17" s="5">
        <v>4</v>
      </c>
      <c r="L17" s="5">
        <v>4</v>
      </c>
      <c r="M17" s="5">
        <v>4</v>
      </c>
      <c r="N17" s="46">
        <f t="shared" si="5"/>
        <v>4</v>
      </c>
      <c r="O17" s="5" t="s">
        <v>15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15</v>
      </c>
      <c r="V17" s="5" t="s">
        <v>15</v>
      </c>
      <c r="W17" s="5" t="s">
        <v>15</v>
      </c>
      <c r="X17" s="5" t="s">
        <v>15</v>
      </c>
      <c r="Y17" s="5" t="s">
        <v>15</v>
      </c>
      <c r="Z17" s="5" t="s">
        <v>15</v>
      </c>
      <c r="AA17" s="47">
        <v>4</v>
      </c>
      <c r="AB17" s="47">
        <v>4</v>
      </c>
      <c r="AC17" s="47">
        <v>5</v>
      </c>
      <c r="AD17" s="47">
        <v>4</v>
      </c>
      <c r="AE17" s="46">
        <f t="shared" si="6"/>
        <v>4.25</v>
      </c>
      <c r="AF17" s="5" t="s">
        <v>15</v>
      </c>
      <c r="AG17" s="5" t="s">
        <v>15</v>
      </c>
      <c r="AH17" s="5" t="s">
        <v>15</v>
      </c>
      <c r="AI17" s="5" t="s">
        <v>15</v>
      </c>
      <c r="AJ17" s="5" t="s">
        <v>15</v>
      </c>
      <c r="AK17" s="5" t="s">
        <v>15</v>
      </c>
      <c r="AL17" s="5">
        <v>5</v>
      </c>
      <c r="AM17" s="5">
        <v>5</v>
      </c>
      <c r="AN17" s="5">
        <v>5</v>
      </c>
      <c r="AO17" s="46">
        <f t="shared" si="3"/>
        <v>5</v>
      </c>
      <c r="AP17" s="5" t="s">
        <v>15</v>
      </c>
      <c r="AQ17" s="5" t="s">
        <v>15</v>
      </c>
      <c r="AR17" s="5" t="s">
        <v>15</v>
      </c>
      <c r="AS17" s="5" t="s">
        <v>15</v>
      </c>
      <c r="AT17" s="5" t="s">
        <v>15</v>
      </c>
      <c r="AU17" s="5" t="s">
        <v>15</v>
      </c>
      <c r="AV17" s="5" t="s">
        <v>15</v>
      </c>
      <c r="AW17" s="5" t="s">
        <v>15</v>
      </c>
      <c r="AX17" s="5" t="s">
        <v>15</v>
      </c>
      <c r="AY17" s="5" t="s">
        <v>15</v>
      </c>
      <c r="AZ17" s="5" t="s">
        <v>15</v>
      </c>
      <c r="BA17" s="48">
        <v>5</v>
      </c>
      <c r="BB17" s="48">
        <v>5</v>
      </c>
      <c r="BC17" s="48">
        <v>5</v>
      </c>
      <c r="BD17" s="48">
        <v>5</v>
      </c>
      <c r="BE17" s="48">
        <v>5</v>
      </c>
      <c r="BF17" s="48">
        <v>4</v>
      </c>
      <c r="BG17" s="46">
        <f t="shared" si="8"/>
        <v>4.833333333333333</v>
      </c>
      <c r="BH17" s="5" t="s">
        <v>15</v>
      </c>
      <c r="BI17" s="5" t="s">
        <v>15</v>
      </c>
      <c r="BJ17" s="5" t="s">
        <v>15</v>
      </c>
      <c r="BK17" s="5" t="s">
        <v>15</v>
      </c>
      <c r="BL17" s="32">
        <v>5</v>
      </c>
      <c r="BM17" s="32">
        <v>5</v>
      </c>
      <c r="BN17" s="32">
        <v>5</v>
      </c>
      <c r="BO17" s="32">
        <v>5</v>
      </c>
      <c r="BP17" s="32">
        <v>5</v>
      </c>
      <c r="BQ17" s="1">
        <f t="shared" si="0"/>
        <v>5</v>
      </c>
      <c r="BR17" s="7"/>
      <c r="BS17" s="7"/>
      <c r="BT17" s="7"/>
      <c r="BU17" s="7"/>
      <c r="BV17" s="7"/>
      <c r="BW17" s="7"/>
      <c r="BX17" s="7"/>
      <c r="BY17" s="8"/>
      <c r="BZ17" s="8"/>
      <c r="CA17" s="8"/>
      <c r="CB17" s="7"/>
      <c r="CC17" s="35"/>
      <c r="CD17" s="7"/>
      <c r="CE17" s="7"/>
      <c r="CF17" s="7"/>
      <c r="CG17" s="7"/>
      <c r="CH17" s="7"/>
      <c r="CI17" s="7"/>
      <c r="CJ17" s="7"/>
      <c r="CK17" s="8"/>
      <c r="CL17" s="8"/>
      <c r="CM17" s="8"/>
      <c r="CN17" s="35"/>
      <c r="CO17" s="7"/>
      <c r="CP17" s="7"/>
      <c r="CQ17" s="7"/>
      <c r="CR17" s="7"/>
      <c r="CS17" s="7"/>
      <c r="CT17" s="8"/>
      <c r="CU17" s="8"/>
      <c r="CV17" s="7"/>
      <c r="CW17" s="7"/>
      <c r="CX17" s="7"/>
      <c r="CY17" s="35"/>
      <c r="CZ17" s="36"/>
    </row>
    <row r="18" spans="2:104" ht="12.6" thickBot="1" x14ac:dyDescent="0.3">
      <c r="B18" s="44" t="s">
        <v>95</v>
      </c>
      <c r="C18" s="3">
        <v>1815016</v>
      </c>
      <c r="D18" s="34" t="s">
        <v>15</v>
      </c>
      <c r="E18" s="34" t="s">
        <v>15</v>
      </c>
      <c r="F18" s="34" t="s">
        <v>15</v>
      </c>
      <c r="G18" s="34" t="s">
        <v>15</v>
      </c>
      <c r="H18" s="34" t="s">
        <v>15</v>
      </c>
      <c r="I18" s="34" t="s">
        <v>15</v>
      </c>
      <c r="J18" s="5">
        <v>5</v>
      </c>
      <c r="K18" s="5">
        <v>4</v>
      </c>
      <c r="L18" s="5">
        <v>5</v>
      </c>
      <c r="M18" s="5">
        <v>5</v>
      </c>
      <c r="N18" s="46">
        <f t="shared" si="5"/>
        <v>4.75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15</v>
      </c>
      <c r="X18" s="5" t="s">
        <v>15</v>
      </c>
      <c r="Y18" s="5" t="s">
        <v>15</v>
      </c>
      <c r="Z18" s="5" t="s">
        <v>15</v>
      </c>
      <c r="AA18" s="47">
        <v>4</v>
      </c>
      <c r="AB18" s="47">
        <v>4</v>
      </c>
      <c r="AC18" s="47">
        <v>5</v>
      </c>
      <c r="AD18" s="47">
        <v>5</v>
      </c>
      <c r="AE18" s="46">
        <f t="shared" si="6"/>
        <v>4.5</v>
      </c>
      <c r="AF18" s="5" t="s">
        <v>15</v>
      </c>
      <c r="AG18" s="5" t="s">
        <v>15</v>
      </c>
      <c r="AH18" s="5" t="s">
        <v>15</v>
      </c>
      <c r="AI18" s="5" t="s">
        <v>15</v>
      </c>
      <c r="AJ18" s="5" t="s">
        <v>15</v>
      </c>
      <c r="AK18" s="5" t="s">
        <v>15</v>
      </c>
      <c r="AL18" s="5">
        <v>5</v>
      </c>
      <c r="AM18" s="5">
        <v>5</v>
      </c>
      <c r="AN18" s="5">
        <v>5</v>
      </c>
      <c r="AO18" s="46">
        <f t="shared" si="3"/>
        <v>5</v>
      </c>
      <c r="AP18" s="5" t="s">
        <v>15</v>
      </c>
      <c r="AQ18" s="5" t="s">
        <v>15</v>
      </c>
      <c r="AR18" s="5" t="s">
        <v>15</v>
      </c>
      <c r="AS18" s="5" t="s">
        <v>15</v>
      </c>
      <c r="AT18" s="5" t="s">
        <v>15</v>
      </c>
      <c r="AU18" s="5" t="s">
        <v>15</v>
      </c>
      <c r="AV18" s="5" t="s">
        <v>15</v>
      </c>
      <c r="AW18" s="5" t="s">
        <v>15</v>
      </c>
      <c r="AX18" s="5" t="s">
        <v>15</v>
      </c>
      <c r="AY18" s="5" t="s">
        <v>15</v>
      </c>
      <c r="AZ18" s="5" t="s">
        <v>15</v>
      </c>
      <c r="BA18" s="5">
        <v>5</v>
      </c>
      <c r="BB18" s="19">
        <v>5</v>
      </c>
      <c r="BC18" s="19">
        <v>5</v>
      </c>
      <c r="BD18" s="19">
        <v>5</v>
      </c>
      <c r="BE18" s="19">
        <v>5</v>
      </c>
      <c r="BF18" s="19">
        <v>5</v>
      </c>
      <c r="BG18" s="46">
        <f t="shared" si="8"/>
        <v>5</v>
      </c>
      <c r="BH18" s="5" t="s">
        <v>15</v>
      </c>
      <c r="BI18" s="5" t="s">
        <v>15</v>
      </c>
      <c r="BJ18" s="5" t="s">
        <v>15</v>
      </c>
      <c r="BK18" s="5" t="s">
        <v>15</v>
      </c>
      <c r="BL18" s="32">
        <v>5</v>
      </c>
      <c r="BM18" s="32">
        <v>5</v>
      </c>
      <c r="BN18" s="32">
        <v>5</v>
      </c>
      <c r="BO18" s="32">
        <v>5</v>
      </c>
      <c r="BP18" s="32">
        <v>5</v>
      </c>
      <c r="BQ18" s="1">
        <f t="shared" si="0"/>
        <v>5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20"/>
      <c r="CC18" s="1">
        <f>IF(ISBLANK(BR18)=TRUE,0,AVERAGE(BR18:CB18))</f>
        <v>0</v>
      </c>
      <c r="CD18" s="20"/>
      <c r="CE18" s="20"/>
      <c r="CF18" s="20"/>
      <c r="CG18" s="20"/>
      <c r="CH18" s="20"/>
      <c r="CI18" s="20"/>
      <c r="CJ18" s="20"/>
      <c r="CK18" s="20"/>
      <c r="CL18" s="21"/>
      <c r="CM18" s="21"/>
      <c r="CN18" s="1">
        <f>IF(ISBLANK(CD18)=TRUE,0,AVERAGE(CD18:CM18))</f>
        <v>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">
        <f>IF(ISBLANK(CO18)=TRUE,0,AVERAGE(CO18:CX18))</f>
        <v>0</v>
      </c>
      <c r="CZ18" s="2">
        <f>IFERROR(IF(N18=0,0,IF(AE18=0,AVERAGE(N18),IF(AO18=0,AVERAGE(N18,AE18),IF(BG18=0,AVERAGE(N18,AE18,AO18),IF(BH=0,AVERAGE(N18,AE18,AO18,BG18),IF(BT=0,AVERAGE(N18,AE18,AO18,BG18,BQ18),IF(CE=0,AVERAGE(N18,AE18,AO18,BG18,BQ18,CC18),IF(CY18=0,AVERAGE(N18,AE18,AO18,BG18,BQ18,CC18,CN18),AVERAGE(N18,AE18,AO18,BG18,BQ18,CC18,CN18,CY18))))))))),0)</f>
        <v>0</v>
      </c>
    </row>
    <row r="19" spans="2:104" ht="13.2" thickBot="1" x14ac:dyDescent="0.3">
      <c r="B19" s="44" t="s">
        <v>96</v>
      </c>
      <c r="C19" s="3">
        <v>1815033</v>
      </c>
      <c r="D19" s="5" t="s">
        <v>15</v>
      </c>
      <c r="E19" s="27" t="s">
        <v>15</v>
      </c>
      <c r="F19" s="27" t="s">
        <v>15</v>
      </c>
      <c r="G19" s="27" t="s">
        <v>15</v>
      </c>
      <c r="H19" s="27" t="s">
        <v>15</v>
      </c>
      <c r="I19" s="34" t="s">
        <v>15</v>
      </c>
      <c r="J19" s="5">
        <v>3</v>
      </c>
      <c r="K19" s="5">
        <v>4</v>
      </c>
      <c r="L19" s="5">
        <v>3</v>
      </c>
      <c r="M19" s="28" t="s">
        <v>39</v>
      </c>
      <c r="N19" s="17">
        <f>IF(ISBLANK(D19)=TRUE,0,AVERAGE(D19:M19))</f>
        <v>3.3333333333333335</v>
      </c>
      <c r="O19" s="32" t="s">
        <v>15</v>
      </c>
      <c r="P19" s="32" t="s">
        <v>15</v>
      </c>
      <c r="Q19" s="32" t="s">
        <v>15</v>
      </c>
      <c r="R19" s="32" t="s">
        <v>15</v>
      </c>
      <c r="S19" s="32" t="s">
        <v>15</v>
      </c>
      <c r="T19" s="32" t="s">
        <v>15</v>
      </c>
      <c r="U19" s="32" t="s">
        <v>15</v>
      </c>
      <c r="V19" s="32" t="s">
        <v>15</v>
      </c>
      <c r="W19" s="32" t="s">
        <v>15</v>
      </c>
      <c r="X19" s="32" t="s">
        <v>15</v>
      </c>
      <c r="Y19" s="32" t="s">
        <v>15</v>
      </c>
      <c r="Z19" s="32" t="s">
        <v>15</v>
      </c>
      <c r="AA19" s="5">
        <v>4</v>
      </c>
      <c r="AB19" s="5">
        <v>4</v>
      </c>
      <c r="AC19" s="5">
        <v>4</v>
      </c>
      <c r="AD19" s="5">
        <v>4</v>
      </c>
      <c r="AE19" s="17">
        <f>IF(ISBLANK(O19)=TRUE,0,AVERAGE(O19:AD19))</f>
        <v>4</v>
      </c>
      <c r="AF19" s="32" t="s">
        <v>15</v>
      </c>
      <c r="AG19" s="32" t="s">
        <v>15</v>
      </c>
      <c r="AH19" s="32" t="s">
        <v>15</v>
      </c>
      <c r="AI19" s="32" t="s">
        <v>15</v>
      </c>
      <c r="AJ19" s="32" t="s">
        <v>15</v>
      </c>
      <c r="AK19" s="32" t="s">
        <v>15</v>
      </c>
      <c r="AL19" s="5">
        <v>4</v>
      </c>
      <c r="AM19" s="5">
        <v>4</v>
      </c>
      <c r="AN19" s="5">
        <v>4</v>
      </c>
      <c r="AO19" s="17">
        <f>IF(ISBLANK(AF19)=TRUE,0,AVERAGE(AF19:AN19))</f>
        <v>4</v>
      </c>
      <c r="AP19" s="32" t="s">
        <v>15</v>
      </c>
      <c r="AQ19" s="32" t="s">
        <v>15</v>
      </c>
      <c r="AR19" s="32" t="s">
        <v>15</v>
      </c>
      <c r="AS19" s="32" t="s">
        <v>15</v>
      </c>
      <c r="AT19" s="32" t="s">
        <v>15</v>
      </c>
      <c r="AU19" s="32" t="s">
        <v>15</v>
      </c>
      <c r="AV19" s="32" t="s">
        <v>15</v>
      </c>
      <c r="AW19" s="32" t="s">
        <v>15</v>
      </c>
      <c r="AX19" s="32" t="s">
        <v>15</v>
      </c>
      <c r="AY19" s="32" t="s">
        <v>15</v>
      </c>
      <c r="AZ19" s="32" t="s">
        <v>15</v>
      </c>
      <c r="BA19" s="33">
        <v>5</v>
      </c>
      <c r="BB19" s="33">
        <v>5</v>
      </c>
      <c r="BC19" s="33">
        <v>4</v>
      </c>
      <c r="BD19" s="33">
        <v>5</v>
      </c>
      <c r="BE19" s="33">
        <v>5</v>
      </c>
      <c r="BF19" s="33">
        <v>4</v>
      </c>
      <c r="BG19" s="17">
        <f>IF(ISBLANK(AX19)=TRUE,0,AVERAGE(AX19:BF19))</f>
        <v>4.666666666666667</v>
      </c>
      <c r="BH19" s="5" t="s">
        <v>15</v>
      </c>
      <c r="BI19" s="5" t="s">
        <v>15</v>
      </c>
      <c r="BJ19" s="5" t="s">
        <v>15</v>
      </c>
      <c r="BK19" s="5" t="s">
        <v>15</v>
      </c>
      <c r="BL19" s="32">
        <v>4</v>
      </c>
      <c r="BM19" s="32">
        <v>4</v>
      </c>
      <c r="BN19" s="32">
        <v>4</v>
      </c>
      <c r="BO19" s="32">
        <v>4</v>
      </c>
      <c r="BP19" s="32">
        <v>4</v>
      </c>
      <c r="BQ19" s="1">
        <f t="shared" si="0"/>
        <v>4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20"/>
      <c r="CC19" s="1"/>
      <c r="CD19" s="20"/>
      <c r="CE19" s="20"/>
      <c r="CF19" s="20"/>
      <c r="CG19" s="20"/>
      <c r="CH19" s="20"/>
      <c r="CI19" s="20"/>
      <c r="CJ19" s="20"/>
      <c r="CK19" s="20"/>
      <c r="CL19" s="21"/>
      <c r="CM19" s="21"/>
      <c r="CN19" s="1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"/>
      <c r="CZ19" s="2"/>
    </row>
    <row r="20" spans="2:104" ht="12.6" thickBot="1" x14ac:dyDescent="0.3">
      <c r="B20" s="44" t="s">
        <v>97</v>
      </c>
      <c r="C20" s="3">
        <v>1815005</v>
      </c>
      <c r="D20" s="34" t="s">
        <v>15</v>
      </c>
      <c r="E20" s="34" t="s">
        <v>15</v>
      </c>
      <c r="F20" s="34" t="s">
        <v>15</v>
      </c>
      <c r="G20" s="34" t="s">
        <v>15</v>
      </c>
      <c r="H20" s="34" t="s">
        <v>15</v>
      </c>
      <c r="I20" s="34" t="s">
        <v>15</v>
      </c>
      <c r="J20" s="5">
        <v>4</v>
      </c>
      <c r="K20" s="5">
        <v>4</v>
      </c>
      <c r="L20" s="5">
        <v>4</v>
      </c>
      <c r="M20" s="5">
        <v>4</v>
      </c>
      <c r="N20" s="46">
        <f t="shared" ref="N20" si="9">IF(ISBLANK(D20)=TRUE,0,AVERAGE(D20:M20))</f>
        <v>4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  <c r="W20" s="5" t="s">
        <v>15</v>
      </c>
      <c r="X20" s="5" t="s">
        <v>15</v>
      </c>
      <c r="Y20" s="5" t="s">
        <v>15</v>
      </c>
      <c r="Z20" s="5" t="s">
        <v>15</v>
      </c>
      <c r="AA20" s="47">
        <v>4</v>
      </c>
      <c r="AB20" s="47">
        <v>4</v>
      </c>
      <c r="AC20" s="47">
        <v>4</v>
      </c>
      <c r="AD20" s="47">
        <v>4</v>
      </c>
      <c r="AE20" s="46">
        <f t="shared" ref="AE20" si="10">IF(ISBLANK(O20)=TRUE,0,AVERAGE(O20:AD20))</f>
        <v>4</v>
      </c>
      <c r="AF20" s="5" t="s">
        <v>15</v>
      </c>
      <c r="AG20" s="5" t="s">
        <v>15</v>
      </c>
      <c r="AH20" s="5" t="s">
        <v>15</v>
      </c>
      <c r="AI20" s="5" t="s">
        <v>15</v>
      </c>
      <c r="AJ20" s="5" t="s">
        <v>15</v>
      </c>
      <c r="AK20" s="5" t="s">
        <v>15</v>
      </c>
      <c r="AL20" s="5">
        <v>4</v>
      </c>
      <c r="AM20" s="5">
        <v>4</v>
      </c>
      <c r="AN20" s="5">
        <v>4</v>
      </c>
      <c r="AO20" s="46">
        <f t="shared" ref="AO20" si="11">IF(ISBLANK(AF20)=TRUE,0,AVERAGE(AF20:AN20))</f>
        <v>4</v>
      </c>
      <c r="AP20" s="5" t="s">
        <v>15</v>
      </c>
      <c r="AQ20" s="5" t="s">
        <v>15</v>
      </c>
      <c r="AR20" s="5" t="s">
        <v>15</v>
      </c>
      <c r="AS20" s="28" t="s">
        <v>39</v>
      </c>
      <c r="AT20" s="28" t="s">
        <v>39</v>
      </c>
      <c r="AU20" s="5" t="s">
        <v>15</v>
      </c>
      <c r="AV20" s="5" t="s">
        <v>15</v>
      </c>
      <c r="AW20" s="5" t="s">
        <v>15</v>
      </c>
      <c r="AX20" s="5" t="s">
        <v>15</v>
      </c>
      <c r="AY20" s="5" t="s">
        <v>15</v>
      </c>
      <c r="AZ20" s="5" t="s">
        <v>15</v>
      </c>
      <c r="BA20" s="48">
        <v>4</v>
      </c>
      <c r="BB20" s="48">
        <v>4</v>
      </c>
      <c r="BC20" s="48">
        <v>4</v>
      </c>
      <c r="BD20" s="48">
        <v>5</v>
      </c>
      <c r="BE20" s="48">
        <v>5</v>
      </c>
      <c r="BF20" s="48">
        <v>4</v>
      </c>
      <c r="BG20" s="46">
        <f t="shared" ref="BG20" si="12">IF(ISBLANK(AP20)=TRUE,0,AVERAGE(AP20:BF20))</f>
        <v>4.333333333333333</v>
      </c>
      <c r="BH20" s="5" t="s">
        <v>15</v>
      </c>
      <c r="BI20" s="28" t="s">
        <v>39</v>
      </c>
      <c r="BJ20" s="5" t="s">
        <v>15</v>
      </c>
      <c r="BK20" s="28" t="s">
        <v>39</v>
      </c>
      <c r="BL20" s="28" t="s">
        <v>39</v>
      </c>
      <c r="BM20" s="28" t="s">
        <v>39</v>
      </c>
      <c r="BN20" s="32">
        <v>5</v>
      </c>
      <c r="BO20" s="32">
        <v>5</v>
      </c>
      <c r="BP20" s="32">
        <v>4</v>
      </c>
      <c r="BQ20" s="1">
        <f t="shared" si="0"/>
        <v>4.666666666666667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0"/>
      <c r="CC20" s="1"/>
      <c r="CD20" s="20"/>
      <c r="CE20" s="20"/>
      <c r="CF20" s="20"/>
      <c r="CG20" s="20"/>
      <c r="CH20" s="20"/>
      <c r="CI20" s="20"/>
      <c r="CJ20" s="20"/>
      <c r="CK20" s="20"/>
      <c r="CL20" s="21"/>
      <c r="CM20" s="21"/>
      <c r="CN20" s="1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"/>
      <c r="CZ20" s="2"/>
    </row>
    <row r="21" spans="2:104" ht="13.2" thickBot="1" x14ac:dyDescent="0.3">
      <c r="B21" s="44" t="s">
        <v>98</v>
      </c>
      <c r="C21" s="3">
        <v>1815018</v>
      </c>
      <c r="D21" s="27" t="s">
        <v>15</v>
      </c>
      <c r="E21" s="27" t="s">
        <v>15</v>
      </c>
      <c r="F21" s="27" t="s">
        <v>15</v>
      </c>
      <c r="G21" s="27" t="s">
        <v>15</v>
      </c>
      <c r="H21" s="27" t="s">
        <v>15</v>
      </c>
      <c r="I21" s="27" t="s">
        <v>15</v>
      </c>
      <c r="J21" s="5">
        <v>5</v>
      </c>
      <c r="K21" s="5">
        <v>5</v>
      </c>
      <c r="L21" s="5">
        <v>5</v>
      </c>
      <c r="M21" s="5">
        <v>5</v>
      </c>
      <c r="N21" s="17">
        <f>IF(ISBLANK(D21)=TRUE,0,AVERAGE(D21:M21))</f>
        <v>5</v>
      </c>
      <c r="O21" s="32" t="s">
        <v>15</v>
      </c>
      <c r="P21" s="32" t="s">
        <v>15</v>
      </c>
      <c r="Q21" s="32" t="s">
        <v>15</v>
      </c>
      <c r="R21" s="32" t="s">
        <v>15</v>
      </c>
      <c r="S21" s="32" t="s">
        <v>15</v>
      </c>
      <c r="T21" s="32" t="s">
        <v>15</v>
      </c>
      <c r="U21" s="32" t="s">
        <v>15</v>
      </c>
      <c r="V21" s="32" t="s">
        <v>15</v>
      </c>
      <c r="W21" s="32" t="s">
        <v>15</v>
      </c>
      <c r="X21" s="32" t="s">
        <v>15</v>
      </c>
      <c r="Y21" s="32" t="s">
        <v>15</v>
      </c>
      <c r="Z21" s="32" t="s">
        <v>15</v>
      </c>
      <c r="AA21" s="5">
        <v>5</v>
      </c>
      <c r="AB21" s="5">
        <v>5</v>
      </c>
      <c r="AC21" s="5">
        <v>5</v>
      </c>
      <c r="AD21" s="5">
        <v>5</v>
      </c>
      <c r="AE21" s="17">
        <f>IF(ISBLANK(O21)=TRUE,0,AVERAGE(O21:AD21))</f>
        <v>5</v>
      </c>
      <c r="AF21" s="32" t="s">
        <v>15</v>
      </c>
      <c r="AG21" s="32" t="s">
        <v>15</v>
      </c>
      <c r="AH21" s="32" t="s">
        <v>15</v>
      </c>
      <c r="AI21" s="32" t="s">
        <v>15</v>
      </c>
      <c r="AJ21" s="32" t="s">
        <v>15</v>
      </c>
      <c r="AK21" s="32" t="s">
        <v>15</v>
      </c>
      <c r="AL21" s="5">
        <v>5</v>
      </c>
      <c r="AM21" s="5">
        <v>5</v>
      </c>
      <c r="AN21" s="5">
        <v>5</v>
      </c>
      <c r="AO21" s="17">
        <f>IF(ISBLANK(AF21)=TRUE,0,AVERAGE(AF21:AN21))</f>
        <v>5</v>
      </c>
      <c r="AP21" s="32" t="s">
        <v>15</v>
      </c>
      <c r="AQ21" s="32" t="s">
        <v>15</v>
      </c>
      <c r="AR21" s="32" t="s">
        <v>15</v>
      </c>
      <c r="AS21" s="32" t="s">
        <v>15</v>
      </c>
      <c r="AT21" s="32" t="s">
        <v>15</v>
      </c>
      <c r="AU21" s="32" t="s">
        <v>15</v>
      </c>
      <c r="AV21" s="32" t="s">
        <v>15</v>
      </c>
      <c r="AW21" s="32" t="s">
        <v>15</v>
      </c>
      <c r="AX21" s="32" t="s">
        <v>15</v>
      </c>
      <c r="AY21" s="32" t="s">
        <v>15</v>
      </c>
      <c r="AZ21" s="32" t="s">
        <v>15</v>
      </c>
      <c r="BA21" s="33">
        <v>5</v>
      </c>
      <c r="BB21" s="33">
        <v>5</v>
      </c>
      <c r="BC21" s="33">
        <v>5</v>
      </c>
      <c r="BD21" s="33">
        <v>5</v>
      </c>
      <c r="BE21" s="33">
        <v>5</v>
      </c>
      <c r="BF21" s="33">
        <v>5</v>
      </c>
      <c r="BG21" s="17">
        <f>IF(ISBLANK(AX21)=TRUE,0,AVERAGE(AX21:BF21))</f>
        <v>5</v>
      </c>
      <c r="BH21" s="5" t="s">
        <v>15</v>
      </c>
      <c r="BI21" s="5" t="s">
        <v>15</v>
      </c>
      <c r="BJ21" s="5" t="s">
        <v>15</v>
      </c>
      <c r="BK21" s="5" t="s">
        <v>15</v>
      </c>
      <c r="BL21" s="32">
        <v>5</v>
      </c>
      <c r="BM21" s="32">
        <v>5</v>
      </c>
      <c r="BN21" s="32">
        <v>5</v>
      </c>
      <c r="BO21" s="32">
        <v>5</v>
      </c>
      <c r="BP21" s="32">
        <v>5</v>
      </c>
      <c r="BQ21" s="1">
        <f t="shared" si="0"/>
        <v>5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20"/>
      <c r="CC21" s="1"/>
      <c r="CD21" s="20"/>
      <c r="CE21" s="20"/>
      <c r="CF21" s="20"/>
      <c r="CG21" s="20"/>
      <c r="CH21" s="20"/>
      <c r="CI21" s="20"/>
      <c r="CJ21" s="20"/>
      <c r="CK21" s="20"/>
      <c r="CL21" s="21"/>
      <c r="CM21" s="21"/>
      <c r="CN21" s="1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"/>
      <c r="CZ21" s="2"/>
    </row>
    <row r="22" spans="2:104" ht="12.6" thickBot="1" x14ac:dyDescent="0.3">
      <c r="B22" s="44" t="s">
        <v>99</v>
      </c>
      <c r="C22" s="3">
        <v>1815056</v>
      </c>
      <c r="D22" s="34" t="s">
        <v>15</v>
      </c>
      <c r="E22" s="34" t="s">
        <v>15</v>
      </c>
      <c r="F22" s="34" t="s">
        <v>15</v>
      </c>
      <c r="G22" s="34" t="s">
        <v>15</v>
      </c>
      <c r="H22" s="34" t="s">
        <v>15</v>
      </c>
      <c r="I22" s="34" t="s">
        <v>15</v>
      </c>
      <c r="J22" s="5">
        <v>4</v>
      </c>
      <c r="K22" s="5">
        <v>4</v>
      </c>
      <c r="L22" s="5">
        <v>4</v>
      </c>
      <c r="M22" s="5">
        <v>4</v>
      </c>
      <c r="N22" s="46">
        <f t="shared" ref="N22" si="13">IF(ISBLANK(D22)=TRUE,0,AVERAGE(D22:M22))</f>
        <v>4</v>
      </c>
      <c r="O22" s="5" t="s">
        <v>15</v>
      </c>
      <c r="P22" s="5" t="s">
        <v>15</v>
      </c>
      <c r="Q22" s="5" t="s">
        <v>15</v>
      </c>
      <c r="R22" s="5" t="s">
        <v>15</v>
      </c>
      <c r="S22" s="5" t="s">
        <v>15</v>
      </c>
      <c r="T22" s="5" t="s">
        <v>15</v>
      </c>
      <c r="U22" s="5" t="s">
        <v>15</v>
      </c>
      <c r="V22" s="5" t="s">
        <v>15</v>
      </c>
      <c r="W22" s="5" t="s">
        <v>15</v>
      </c>
      <c r="X22" s="5" t="s">
        <v>15</v>
      </c>
      <c r="Y22" s="5" t="s">
        <v>15</v>
      </c>
      <c r="Z22" s="5" t="s">
        <v>15</v>
      </c>
      <c r="AA22" s="47">
        <v>3</v>
      </c>
      <c r="AB22" s="47">
        <v>4</v>
      </c>
      <c r="AC22" s="47">
        <v>4</v>
      </c>
      <c r="AD22" s="47">
        <v>4</v>
      </c>
      <c r="AE22" s="46">
        <f t="shared" ref="AE22" si="14">IF(ISBLANK(O22)=TRUE,0,AVERAGE(O22:AD22))</f>
        <v>3.75</v>
      </c>
      <c r="AF22" s="28" t="s">
        <v>39</v>
      </c>
      <c r="AG22" s="5" t="s">
        <v>15</v>
      </c>
      <c r="AH22" s="28" t="s">
        <v>39</v>
      </c>
      <c r="AI22" s="5" t="s">
        <v>15</v>
      </c>
      <c r="AJ22" s="28" t="s">
        <v>39</v>
      </c>
      <c r="AK22" s="5" t="s">
        <v>15</v>
      </c>
      <c r="AL22" s="28" t="s">
        <v>39</v>
      </c>
      <c r="AM22" s="28" t="s">
        <v>39</v>
      </c>
      <c r="AN22" s="28" t="s">
        <v>39</v>
      </c>
      <c r="AO22" s="46" t="e">
        <f t="shared" ref="AO22" si="15">IF(ISBLANK(AF22)=TRUE,0,AVERAGE(AF22:AN22))</f>
        <v>#DIV/0!</v>
      </c>
      <c r="AP22" s="5" t="s">
        <v>15</v>
      </c>
      <c r="AQ22" s="28" t="s">
        <v>39</v>
      </c>
      <c r="AR22" s="5" t="s">
        <v>15</v>
      </c>
      <c r="AS22" s="28" t="s">
        <v>39</v>
      </c>
      <c r="AT22" s="28" t="s">
        <v>39</v>
      </c>
      <c r="AU22" s="5" t="s">
        <v>15</v>
      </c>
      <c r="AV22" s="5" t="s">
        <v>15</v>
      </c>
      <c r="AW22" s="5" t="s">
        <v>15</v>
      </c>
      <c r="AX22" s="5" t="s">
        <v>15</v>
      </c>
      <c r="AY22" s="5" t="s">
        <v>15</v>
      </c>
      <c r="AZ22" s="28" t="s">
        <v>39</v>
      </c>
      <c r="BA22" s="28" t="s">
        <v>39</v>
      </c>
      <c r="BB22" s="28" t="s">
        <v>39</v>
      </c>
      <c r="BC22" s="5">
        <v>4</v>
      </c>
      <c r="BD22" s="5">
        <v>4</v>
      </c>
      <c r="BE22" s="5">
        <v>4</v>
      </c>
      <c r="BF22" s="48">
        <v>4</v>
      </c>
      <c r="BG22" s="46">
        <f t="shared" ref="BG22" si="16">IF(ISBLANK(AP22)=TRUE,0,AVERAGE(AP22:BF22))</f>
        <v>4</v>
      </c>
      <c r="BH22" s="5" t="s">
        <v>15</v>
      </c>
      <c r="BI22" s="5" t="s">
        <v>15</v>
      </c>
      <c r="BJ22" s="5" t="s">
        <v>15</v>
      </c>
      <c r="BK22" s="5" t="s">
        <v>15</v>
      </c>
      <c r="BL22" s="28" t="s">
        <v>39</v>
      </c>
      <c r="BM22" s="28" t="s">
        <v>39</v>
      </c>
      <c r="BN22" s="32">
        <v>4</v>
      </c>
      <c r="BO22" s="32">
        <v>4</v>
      </c>
      <c r="BP22" s="32">
        <v>4</v>
      </c>
      <c r="BQ22" s="1">
        <f t="shared" si="0"/>
        <v>4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20"/>
      <c r="CC22" s="1"/>
      <c r="CD22" s="20"/>
      <c r="CE22" s="20"/>
      <c r="CF22" s="20"/>
      <c r="CG22" s="20"/>
      <c r="CH22" s="20"/>
      <c r="CI22" s="20"/>
      <c r="CJ22" s="20"/>
      <c r="CK22" s="20"/>
      <c r="CL22" s="21"/>
      <c r="CM22" s="21"/>
      <c r="CN22" s="1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"/>
      <c r="CZ22" s="2"/>
    </row>
    <row r="23" spans="2:104" ht="13.2" thickBot="1" x14ac:dyDescent="0.3">
      <c r="B23" s="44" t="s">
        <v>100</v>
      </c>
      <c r="C23" s="3">
        <v>1815019</v>
      </c>
      <c r="D23" s="27" t="s">
        <v>15</v>
      </c>
      <c r="E23" s="27" t="s">
        <v>15</v>
      </c>
      <c r="F23" s="27" t="s">
        <v>15</v>
      </c>
      <c r="G23" s="27" t="s">
        <v>15</v>
      </c>
      <c r="H23" s="27" t="s">
        <v>15</v>
      </c>
      <c r="I23" s="27" t="s">
        <v>15</v>
      </c>
      <c r="J23" s="5">
        <v>4</v>
      </c>
      <c r="K23" s="5">
        <v>5</v>
      </c>
      <c r="L23" s="5">
        <v>4</v>
      </c>
      <c r="M23" s="5">
        <v>4</v>
      </c>
      <c r="N23" s="17">
        <f>IF(ISBLANK(D23)=TRUE,0,AVERAGE(D23:M23))</f>
        <v>4.25</v>
      </c>
      <c r="O23" s="32" t="s">
        <v>15</v>
      </c>
      <c r="P23" s="32" t="s">
        <v>15</v>
      </c>
      <c r="Q23" s="32" t="s">
        <v>15</v>
      </c>
      <c r="R23" s="32" t="s">
        <v>15</v>
      </c>
      <c r="S23" s="32" t="s">
        <v>15</v>
      </c>
      <c r="T23" s="32" t="s">
        <v>15</v>
      </c>
      <c r="U23" s="32" t="s">
        <v>15</v>
      </c>
      <c r="V23" s="32" t="s">
        <v>15</v>
      </c>
      <c r="W23" s="32" t="s">
        <v>15</v>
      </c>
      <c r="X23" s="32" t="s">
        <v>15</v>
      </c>
      <c r="Y23" s="32" t="s">
        <v>15</v>
      </c>
      <c r="Z23" s="32" t="s">
        <v>15</v>
      </c>
      <c r="AA23" s="5">
        <v>4</v>
      </c>
      <c r="AB23" s="5">
        <v>5</v>
      </c>
      <c r="AC23" s="5">
        <v>4</v>
      </c>
      <c r="AD23" s="5">
        <v>5</v>
      </c>
      <c r="AE23" s="17">
        <f>IF(ISBLANK(O23)=TRUE,0,AVERAGE(O23:AD23))</f>
        <v>4.5</v>
      </c>
      <c r="AF23" s="32" t="s">
        <v>15</v>
      </c>
      <c r="AG23" s="32" t="s">
        <v>15</v>
      </c>
      <c r="AH23" s="32" t="s">
        <v>15</v>
      </c>
      <c r="AI23" s="32" t="s">
        <v>15</v>
      </c>
      <c r="AJ23" s="32" t="s">
        <v>15</v>
      </c>
      <c r="AK23" s="32" t="s">
        <v>15</v>
      </c>
      <c r="AL23" s="5">
        <v>5</v>
      </c>
      <c r="AM23" s="5">
        <v>5</v>
      </c>
      <c r="AN23" s="5">
        <v>5</v>
      </c>
      <c r="AO23" s="17">
        <f>IF(ISBLANK(AF23)=TRUE,0,AVERAGE(AF23:AN23))</f>
        <v>5</v>
      </c>
      <c r="AP23" s="32" t="s">
        <v>15</v>
      </c>
      <c r="AQ23" s="32" t="s">
        <v>15</v>
      </c>
      <c r="AR23" s="32" t="s">
        <v>15</v>
      </c>
      <c r="AS23" s="32" t="s">
        <v>15</v>
      </c>
      <c r="AT23" s="32" t="s">
        <v>15</v>
      </c>
      <c r="AU23" s="32" t="s">
        <v>15</v>
      </c>
      <c r="AV23" s="32" t="s">
        <v>15</v>
      </c>
      <c r="AW23" s="32" t="s">
        <v>15</v>
      </c>
      <c r="AX23" s="32" t="s">
        <v>15</v>
      </c>
      <c r="AY23" s="32" t="s">
        <v>15</v>
      </c>
      <c r="AZ23" s="32" t="s">
        <v>15</v>
      </c>
      <c r="BA23" s="33">
        <v>5</v>
      </c>
      <c r="BB23" s="33">
        <v>5</v>
      </c>
      <c r="BC23" s="33">
        <v>5</v>
      </c>
      <c r="BD23" s="33">
        <v>5</v>
      </c>
      <c r="BE23" s="33">
        <v>5</v>
      </c>
      <c r="BF23" s="33">
        <v>4</v>
      </c>
      <c r="BG23" s="17">
        <f>IF(ISBLANK(AX23)=TRUE,0,AVERAGE(AX23:BF23))</f>
        <v>4.833333333333333</v>
      </c>
      <c r="BH23" s="5" t="s">
        <v>15</v>
      </c>
      <c r="BI23" s="5" t="s">
        <v>15</v>
      </c>
      <c r="BJ23" s="5" t="s">
        <v>15</v>
      </c>
      <c r="BK23" s="5" t="s">
        <v>15</v>
      </c>
      <c r="BL23" s="32">
        <v>4</v>
      </c>
      <c r="BM23" s="32">
        <v>4</v>
      </c>
      <c r="BN23" s="32">
        <v>5</v>
      </c>
      <c r="BO23" s="32">
        <v>5</v>
      </c>
      <c r="BP23" s="32">
        <v>5</v>
      </c>
      <c r="BQ23" s="1">
        <f t="shared" si="0"/>
        <v>4.5999999999999996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20"/>
      <c r="CC23" s="1"/>
      <c r="CD23" s="20"/>
      <c r="CE23" s="20"/>
      <c r="CF23" s="20"/>
      <c r="CG23" s="20"/>
      <c r="CH23" s="20"/>
      <c r="CI23" s="20"/>
      <c r="CJ23" s="20"/>
      <c r="CK23" s="20"/>
      <c r="CL23" s="21"/>
      <c r="CM23" s="21"/>
      <c r="CN23" s="1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"/>
      <c r="CZ23" s="2"/>
    </row>
    <row r="24" spans="2:104" ht="13.2" thickBot="1" x14ac:dyDescent="0.3">
      <c r="B24" s="44" t="s">
        <v>101</v>
      </c>
      <c r="C24" s="3">
        <v>1815020</v>
      </c>
      <c r="D24" s="27" t="s">
        <v>15</v>
      </c>
      <c r="E24" s="27" t="s">
        <v>15</v>
      </c>
      <c r="F24" s="27" t="s">
        <v>15</v>
      </c>
      <c r="G24" s="27" t="s">
        <v>15</v>
      </c>
      <c r="H24" s="27" t="s">
        <v>15</v>
      </c>
      <c r="I24" s="27" t="s">
        <v>15</v>
      </c>
      <c r="J24" s="5">
        <v>5</v>
      </c>
      <c r="K24" s="5">
        <v>4</v>
      </c>
      <c r="L24" s="5">
        <v>4</v>
      </c>
      <c r="M24" s="5">
        <v>4</v>
      </c>
      <c r="N24" s="17">
        <f>IF(ISBLANK(D24)=TRUE,0,AVERAGE(D24:M24))</f>
        <v>4.25</v>
      </c>
      <c r="O24" s="32" t="s">
        <v>15</v>
      </c>
      <c r="P24" s="32" t="s">
        <v>15</v>
      </c>
      <c r="Q24" s="32" t="s">
        <v>15</v>
      </c>
      <c r="R24" s="32" t="s">
        <v>15</v>
      </c>
      <c r="S24" s="32" t="s">
        <v>15</v>
      </c>
      <c r="T24" s="32" t="s">
        <v>15</v>
      </c>
      <c r="U24" s="32" t="s">
        <v>15</v>
      </c>
      <c r="V24" s="32" t="s">
        <v>15</v>
      </c>
      <c r="W24" s="32" t="s">
        <v>15</v>
      </c>
      <c r="X24" s="32" t="s">
        <v>15</v>
      </c>
      <c r="Y24" s="32" t="s">
        <v>15</v>
      </c>
      <c r="Z24" s="32" t="s">
        <v>15</v>
      </c>
      <c r="AA24" s="5">
        <v>5</v>
      </c>
      <c r="AB24" s="5">
        <v>5</v>
      </c>
      <c r="AC24" s="5">
        <v>4</v>
      </c>
      <c r="AD24" s="5">
        <v>5</v>
      </c>
      <c r="AE24" s="17">
        <f>IF(ISBLANK(O24)=TRUE,0,AVERAGE(O24:AD24))</f>
        <v>4.75</v>
      </c>
      <c r="AF24" s="32" t="s">
        <v>15</v>
      </c>
      <c r="AG24" s="32" t="s">
        <v>15</v>
      </c>
      <c r="AH24" s="32" t="s">
        <v>15</v>
      </c>
      <c r="AI24" s="32" t="s">
        <v>15</v>
      </c>
      <c r="AJ24" s="32" t="s">
        <v>15</v>
      </c>
      <c r="AK24" s="32" t="s">
        <v>15</v>
      </c>
      <c r="AL24" s="5">
        <v>5</v>
      </c>
      <c r="AM24" s="5">
        <v>5</v>
      </c>
      <c r="AN24" s="5">
        <v>5</v>
      </c>
      <c r="AO24" s="17">
        <f>IF(ISBLANK(AF24)=TRUE,0,AVERAGE(AF24:AN24))</f>
        <v>5</v>
      </c>
      <c r="AP24" s="32" t="s">
        <v>15</v>
      </c>
      <c r="AQ24" s="32" t="s">
        <v>15</v>
      </c>
      <c r="AR24" s="32" t="s">
        <v>15</v>
      </c>
      <c r="AS24" s="32" t="s">
        <v>15</v>
      </c>
      <c r="AT24" s="32" t="s">
        <v>15</v>
      </c>
      <c r="AU24" s="32" t="s">
        <v>15</v>
      </c>
      <c r="AV24" s="32" t="s">
        <v>15</v>
      </c>
      <c r="AW24" s="32" t="s">
        <v>15</v>
      </c>
      <c r="AX24" s="32" t="s">
        <v>15</v>
      </c>
      <c r="AY24" s="32" t="s">
        <v>15</v>
      </c>
      <c r="AZ24" s="32" t="s">
        <v>15</v>
      </c>
      <c r="BA24" s="33">
        <v>5</v>
      </c>
      <c r="BB24" s="33">
        <v>5</v>
      </c>
      <c r="BC24" s="33">
        <v>5</v>
      </c>
      <c r="BD24" s="33">
        <v>5</v>
      </c>
      <c r="BE24" s="33">
        <v>5</v>
      </c>
      <c r="BF24" s="33">
        <v>5</v>
      </c>
      <c r="BG24" s="17">
        <f>IF(ISBLANK(AX24)=TRUE,0,AVERAGE(AX24:BF24))</f>
        <v>5</v>
      </c>
      <c r="BH24" s="5" t="s">
        <v>15</v>
      </c>
      <c r="BI24" s="5" t="s">
        <v>15</v>
      </c>
      <c r="BJ24" s="5" t="s">
        <v>15</v>
      </c>
      <c r="BK24" s="5" t="s">
        <v>15</v>
      </c>
      <c r="BL24" s="32">
        <v>5</v>
      </c>
      <c r="BM24" s="32">
        <v>5</v>
      </c>
      <c r="BN24" s="32">
        <v>5</v>
      </c>
      <c r="BO24" s="32">
        <v>5</v>
      </c>
      <c r="BP24" s="32">
        <v>5</v>
      </c>
      <c r="BQ24" s="1">
        <f t="shared" si="0"/>
        <v>5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20"/>
      <c r="CC24" s="1"/>
      <c r="CD24" s="20"/>
      <c r="CE24" s="20"/>
      <c r="CF24" s="20"/>
      <c r="CG24" s="20"/>
      <c r="CH24" s="20"/>
      <c r="CI24" s="20"/>
      <c r="CJ24" s="20"/>
      <c r="CK24" s="20"/>
      <c r="CL24" s="21"/>
      <c r="CM24" s="21"/>
      <c r="CN24" s="1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"/>
      <c r="CZ24" s="2"/>
    </row>
    <row r="25" spans="2:104" ht="13.2" thickBot="1" x14ac:dyDescent="0.3">
      <c r="B25" s="44" t="s">
        <v>102</v>
      </c>
      <c r="C25" s="3">
        <v>1815035</v>
      </c>
      <c r="D25" s="27" t="s">
        <v>15</v>
      </c>
      <c r="E25" s="27" t="s">
        <v>15</v>
      </c>
      <c r="F25" s="27" t="s">
        <v>15</v>
      </c>
      <c r="G25" s="27" t="s">
        <v>15</v>
      </c>
      <c r="H25" s="27" t="s">
        <v>15</v>
      </c>
      <c r="I25" s="27" t="s">
        <v>15</v>
      </c>
      <c r="J25" s="5">
        <v>5</v>
      </c>
      <c r="K25" s="5">
        <v>4</v>
      </c>
      <c r="L25" s="5">
        <v>4</v>
      </c>
      <c r="M25" s="5">
        <v>5</v>
      </c>
      <c r="N25" s="17">
        <f>IF(ISBLANK(D25)=TRUE,0,AVERAGE(D25:M25))</f>
        <v>4.5</v>
      </c>
      <c r="O25" s="32" t="s">
        <v>15</v>
      </c>
      <c r="P25" s="32" t="s">
        <v>15</v>
      </c>
      <c r="Q25" s="32" t="s">
        <v>15</v>
      </c>
      <c r="R25" s="32" t="s">
        <v>15</v>
      </c>
      <c r="S25" s="32" t="s">
        <v>15</v>
      </c>
      <c r="T25" s="32" t="s">
        <v>15</v>
      </c>
      <c r="U25" s="32" t="s">
        <v>15</v>
      </c>
      <c r="V25" s="32" t="s">
        <v>15</v>
      </c>
      <c r="W25" s="32" t="s">
        <v>15</v>
      </c>
      <c r="X25" s="32" t="s">
        <v>15</v>
      </c>
      <c r="Y25" s="32" t="s">
        <v>15</v>
      </c>
      <c r="Z25" s="32" t="s">
        <v>15</v>
      </c>
      <c r="AA25" s="5">
        <v>5</v>
      </c>
      <c r="AB25" s="5">
        <v>5</v>
      </c>
      <c r="AC25" s="5">
        <v>5</v>
      </c>
      <c r="AD25" s="5">
        <v>5</v>
      </c>
      <c r="AE25" s="17">
        <f>IF(ISBLANK(O25)=TRUE,0,AVERAGE(O25:AD25))</f>
        <v>5</v>
      </c>
      <c r="AF25" s="32" t="s">
        <v>15</v>
      </c>
      <c r="AG25" s="32" t="s">
        <v>15</v>
      </c>
      <c r="AH25" s="32" t="s">
        <v>15</v>
      </c>
      <c r="AI25" s="32" t="s">
        <v>15</v>
      </c>
      <c r="AJ25" s="32" t="s">
        <v>15</v>
      </c>
      <c r="AK25" s="32" t="s">
        <v>15</v>
      </c>
      <c r="AL25" s="5">
        <v>5</v>
      </c>
      <c r="AM25" s="5">
        <v>5</v>
      </c>
      <c r="AN25" s="5">
        <v>5</v>
      </c>
      <c r="AO25" s="17">
        <f>IF(ISBLANK(AF25)=TRUE,0,AVERAGE(AF25:AN25))</f>
        <v>5</v>
      </c>
      <c r="AP25" s="32" t="s">
        <v>15</v>
      </c>
      <c r="AQ25" s="32" t="s">
        <v>15</v>
      </c>
      <c r="AR25" s="32" t="s">
        <v>15</v>
      </c>
      <c r="AS25" s="32" t="s">
        <v>15</v>
      </c>
      <c r="AT25" s="32" t="s">
        <v>15</v>
      </c>
      <c r="AU25" s="32" t="s">
        <v>15</v>
      </c>
      <c r="AV25" s="32" t="s">
        <v>15</v>
      </c>
      <c r="AW25" s="32" t="s">
        <v>15</v>
      </c>
      <c r="AX25" s="32" t="s">
        <v>15</v>
      </c>
      <c r="AY25" s="32" t="s">
        <v>15</v>
      </c>
      <c r="AZ25" s="32" t="s">
        <v>15</v>
      </c>
      <c r="BA25" s="33">
        <v>5</v>
      </c>
      <c r="BB25" s="33">
        <v>5</v>
      </c>
      <c r="BC25" s="33">
        <v>5</v>
      </c>
      <c r="BD25" s="33">
        <v>5</v>
      </c>
      <c r="BE25" s="33">
        <v>5</v>
      </c>
      <c r="BF25" s="33">
        <v>4</v>
      </c>
      <c r="BG25" s="17">
        <f>IF(ISBLANK(AX25)=TRUE,0,AVERAGE(AX25:BF25))</f>
        <v>4.833333333333333</v>
      </c>
      <c r="BH25" s="5" t="s">
        <v>15</v>
      </c>
      <c r="BI25" s="5" t="s">
        <v>15</v>
      </c>
      <c r="BJ25" s="5" t="s">
        <v>15</v>
      </c>
      <c r="BK25" s="5" t="s">
        <v>15</v>
      </c>
      <c r="BL25" s="32">
        <v>5</v>
      </c>
      <c r="BM25" s="32">
        <v>5</v>
      </c>
      <c r="BN25" s="32">
        <v>5</v>
      </c>
      <c r="BO25" s="32">
        <v>5</v>
      </c>
      <c r="BP25" s="32">
        <v>4</v>
      </c>
      <c r="BQ25" s="1">
        <f t="shared" si="0"/>
        <v>4.8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20"/>
      <c r="CC25" s="1"/>
      <c r="CD25" s="20"/>
      <c r="CE25" s="20"/>
      <c r="CF25" s="20"/>
      <c r="CG25" s="20"/>
      <c r="CH25" s="20"/>
      <c r="CI25" s="20"/>
      <c r="CJ25" s="20"/>
      <c r="CK25" s="20"/>
      <c r="CL25" s="21"/>
      <c r="CM25" s="21"/>
      <c r="CN25" s="1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"/>
      <c r="CZ25" s="2"/>
    </row>
    <row r="26" spans="2:104" ht="13.2" thickBot="1" x14ac:dyDescent="0.3">
      <c r="B26" s="44" t="s">
        <v>103</v>
      </c>
      <c r="C26" s="3">
        <v>1815021</v>
      </c>
      <c r="D26" s="27" t="s">
        <v>15</v>
      </c>
      <c r="E26" s="27" t="s">
        <v>15</v>
      </c>
      <c r="F26" s="27" t="s">
        <v>15</v>
      </c>
      <c r="G26" s="27" t="s">
        <v>15</v>
      </c>
      <c r="H26" s="27" t="s">
        <v>15</v>
      </c>
      <c r="I26" s="27" t="s">
        <v>15</v>
      </c>
      <c r="J26" s="5">
        <v>4</v>
      </c>
      <c r="K26" s="5">
        <v>4</v>
      </c>
      <c r="L26" s="5">
        <v>5</v>
      </c>
      <c r="M26" s="5">
        <v>5</v>
      </c>
      <c r="N26" s="17">
        <f>IF(ISBLANK(D26)=TRUE,0,AVERAGE(D26:M26))</f>
        <v>4.5</v>
      </c>
      <c r="O26" s="32" t="s">
        <v>15</v>
      </c>
      <c r="P26" s="32" t="s">
        <v>15</v>
      </c>
      <c r="Q26" s="32" t="s">
        <v>15</v>
      </c>
      <c r="R26" s="32" t="s">
        <v>15</v>
      </c>
      <c r="S26" s="32" t="s">
        <v>15</v>
      </c>
      <c r="T26" s="32" t="s">
        <v>15</v>
      </c>
      <c r="U26" s="32" t="s">
        <v>15</v>
      </c>
      <c r="V26" s="32" t="s">
        <v>15</v>
      </c>
      <c r="W26" s="32" t="s">
        <v>15</v>
      </c>
      <c r="X26" s="32" t="s">
        <v>15</v>
      </c>
      <c r="Y26" s="32" t="s">
        <v>15</v>
      </c>
      <c r="Z26" s="32" t="s">
        <v>15</v>
      </c>
      <c r="AA26" s="5">
        <v>4</v>
      </c>
      <c r="AB26" s="5">
        <v>4</v>
      </c>
      <c r="AC26" s="5">
        <v>4</v>
      </c>
      <c r="AD26" s="5">
        <v>4</v>
      </c>
      <c r="AE26" s="17">
        <f>IF(ISBLANK(O26)=TRUE,0,AVERAGE(O26:AD26))</f>
        <v>4</v>
      </c>
      <c r="AF26" s="32" t="s">
        <v>15</v>
      </c>
      <c r="AG26" s="32" t="s">
        <v>15</v>
      </c>
      <c r="AH26" s="32" t="s">
        <v>15</v>
      </c>
      <c r="AI26" s="32" t="s">
        <v>15</v>
      </c>
      <c r="AJ26" s="32" t="s">
        <v>15</v>
      </c>
      <c r="AK26" s="32" t="s">
        <v>15</v>
      </c>
      <c r="AL26" s="5">
        <v>5</v>
      </c>
      <c r="AM26" s="5">
        <v>5</v>
      </c>
      <c r="AN26" s="5">
        <v>5</v>
      </c>
      <c r="AO26" s="17">
        <f>IF(ISBLANK(AF26)=TRUE,0,AVERAGE(AF26:AN26))</f>
        <v>5</v>
      </c>
      <c r="AP26" s="32" t="s">
        <v>15</v>
      </c>
      <c r="AQ26" s="32" t="s">
        <v>15</v>
      </c>
      <c r="AR26" s="32" t="s">
        <v>15</v>
      </c>
      <c r="AS26" s="32" t="s">
        <v>15</v>
      </c>
      <c r="AT26" s="32" t="s">
        <v>15</v>
      </c>
      <c r="AU26" s="32" t="s">
        <v>15</v>
      </c>
      <c r="AV26" s="32" t="s">
        <v>15</v>
      </c>
      <c r="AW26" s="32" t="s">
        <v>15</v>
      </c>
      <c r="AX26" s="32" t="s">
        <v>15</v>
      </c>
      <c r="AY26" s="32" t="s">
        <v>15</v>
      </c>
      <c r="AZ26" s="32" t="s">
        <v>15</v>
      </c>
      <c r="BA26" s="33">
        <v>5</v>
      </c>
      <c r="BB26" s="33">
        <v>5</v>
      </c>
      <c r="BC26" s="33">
        <v>5</v>
      </c>
      <c r="BD26" s="33">
        <v>5</v>
      </c>
      <c r="BE26" s="33">
        <v>5</v>
      </c>
      <c r="BF26" s="33">
        <v>5</v>
      </c>
      <c r="BG26" s="17">
        <f>IF(ISBLANK(AX26)=TRUE,0,AVERAGE(AX26:BF26))</f>
        <v>5</v>
      </c>
      <c r="BH26" s="5" t="s">
        <v>15</v>
      </c>
      <c r="BI26" s="5" t="s">
        <v>15</v>
      </c>
      <c r="BJ26" s="5" t="s">
        <v>15</v>
      </c>
      <c r="BK26" s="5" t="s">
        <v>15</v>
      </c>
      <c r="BL26" s="32">
        <v>5</v>
      </c>
      <c r="BM26" s="32">
        <v>5</v>
      </c>
      <c r="BN26" s="32">
        <v>5</v>
      </c>
      <c r="BO26" s="32">
        <v>5</v>
      </c>
      <c r="BP26" s="32">
        <v>5</v>
      </c>
      <c r="BQ26" s="1">
        <f t="shared" si="0"/>
        <v>5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20"/>
      <c r="CC26" s="17">
        <f t="shared" ref="CC26" si="17">IF(ISBLANK(BR26)=TRUE,0,AVERAGE(BR26:CB26))</f>
        <v>0</v>
      </c>
      <c r="CD26" s="20"/>
      <c r="CE26" s="20"/>
      <c r="CF26" s="20"/>
      <c r="CG26" s="20"/>
      <c r="CH26" s="20"/>
      <c r="CI26" s="20"/>
      <c r="CJ26" s="20"/>
      <c r="CK26" s="20"/>
      <c r="CL26" s="21"/>
      <c r="CM26" s="21"/>
      <c r="CN26" s="17">
        <f t="shared" ref="CN26" si="18">IF(ISBLANK(CD26)=TRUE,0,AVERAGE(CD26:CM26))</f>
        <v>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7">
        <f t="shared" ref="CY26" si="19">IF(ISBLANK(CO26)=TRUE,0,AVERAGE(CO26:CX26))</f>
        <v>0</v>
      </c>
      <c r="CZ26" s="18">
        <f>IFERROR(IF(#REF!=0,0,IF(#REF!=0,AVERAGE(#REF!),IF(#REF!=0,AVERAGE(#REF!,#REF!),IF(#REF!=0,AVERAGE(#REF!,#REF!,#REF!),IF(BH=0,AVERAGE(#REF!,#REF!,#REF!,#REF!),IF(BT=0,AVERAGE(#REF!,#REF!,#REF!,#REF!,BQ26),IF(CE=0,AVERAGE(#REF!,#REF!,#REF!,#REF!,BQ26,CC26),IF(CY26=0,AVERAGE(#REF!,#REF!,#REF!,#REF!,BQ26,CC26,CN26),AVERAGE(#REF!,#REF!,#REF!,#REF!,BQ26,CC26,CN26,CY26))))))))),0)</f>
        <v>0</v>
      </c>
    </row>
    <row r="27" spans="2:104" s="9" customFormat="1" ht="79.2" customHeight="1" x14ac:dyDescent="0.25">
      <c r="B27" s="60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22"/>
      <c r="O27" s="61" t="s">
        <v>17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23"/>
      <c r="AF27" s="85" t="s">
        <v>17</v>
      </c>
      <c r="AG27" s="85"/>
      <c r="AH27" s="85"/>
      <c r="AI27" s="85"/>
      <c r="AJ27" s="85"/>
      <c r="AK27" s="85"/>
      <c r="AL27" s="85"/>
      <c r="AM27" s="85"/>
      <c r="AN27" s="85"/>
      <c r="AO27" s="24"/>
      <c r="AP27" s="71" t="s">
        <v>17</v>
      </c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25"/>
      <c r="BH27" s="71" t="s">
        <v>17</v>
      </c>
      <c r="BI27" s="71"/>
      <c r="BJ27" s="71"/>
      <c r="BK27" s="71"/>
      <c r="BL27" s="71"/>
      <c r="BM27" s="71"/>
      <c r="BN27" s="71"/>
      <c r="BO27" s="71"/>
      <c r="BP27" s="71"/>
      <c r="BQ27" s="25"/>
      <c r="BR27" s="71" t="s">
        <v>17</v>
      </c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25"/>
      <c r="CD27" s="72" t="s">
        <v>17</v>
      </c>
      <c r="CE27" s="72"/>
      <c r="CF27" s="72"/>
      <c r="CG27" s="72"/>
      <c r="CH27" s="72"/>
      <c r="CI27" s="72"/>
      <c r="CJ27" s="72"/>
      <c r="CK27" s="72"/>
      <c r="CL27" s="72"/>
      <c r="CM27" s="72"/>
      <c r="CN27" s="26"/>
      <c r="CO27" s="71" t="s">
        <v>17</v>
      </c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</row>
    <row r="28" spans="2:104" x14ac:dyDescent="0.25"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2:104" ht="12" customHeight="1" x14ac:dyDescent="0.25">
      <c r="E29" s="14"/>
      <c r="F29" s="14"/>
      <c r="G29" s="14"/>
      <c r="H29" s="14"/>
      <c r="CE29" s="79" t="s">
        <v>26</v>
      </c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</row>
    <row r="30" spans="2:104" x14ac:dyDescent="0.25">
      <c r="B30" s="14"/>
      <c r="C30" s="14"/>
      <c r="E30" s="14"/>
      <c r="F30" s="14"/>
      <c r="G30" s="14"/>
      <c r="H30" s="14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</row>
    <row r="31" spans="2:104" x14ac:dyDescent="0.25">
      <c r="B31" s="14"/>
      <c r="C31" s="14"/>
      <c r="E31" s="14"/>
      <c r="F31" s="14"/>
      <c r="G31" s="14"/>
      <c r="H31" s="14"/>
      <c r="CE31" s="14" t="s">
        <v>18</v>
      </c>
    </row>
    <row r="32" spans="2:104" x14ac:dyDescent="0.25">
      <c r="B32" s="14"/>
      <c r="C32" s="14"/>
      <c r="E32" s="14"/>
      <c r="F32" s="14"/>
      <c r="G32" s="14"/>
      <c r="H32" s="14"/>
      <c r="CE32" s="14" t="s">
        <v>16</v>
      </c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</sheetData>
  <sheetProtection formatCells="0" formatColumns="0" formatRows="0" insertColumns="0" insertRows="0" deleteColumns="0" deleteRows="0"/>
  <mergeCells count="49">
    <mergeCell ref="CE29:CV30"/>
    <mergeCell ref="AF7:AO7"/>
    <mergeCell ref="AO8:AO9"/>
    <mergeCell ref="D7:N7"/>
    <mergeCell ref="J8:N8"/>
    <mergeCell ref="O7:AE7"/>
    <mergeCell ref="AF8:AK8"/>
    <mergeCell ref="BH7:BQ7"/>
    <mergeCell ref="BQ8:BQ9"/>
    <mergeCell ref="BR7:CC7"/>
    <mergeCell ref="CC8:CC9"/>
    <mergeCell ref="AP7:BG7"/>
    <mergeCell ref="BG8:BG9"/>
    <mergeCell ref="CT8:CU8"/>
    <mergeCell ref="AF27:AN27"/>
    <mergeCell ref="AP27:BF27"/>
    <mergeCell ref="BH27:BP27"/>
    <mergeCell ref="CO27:CZ27"/>
    <mergeCell ref="CD27:CM27"/>
    <mergeCell ref="BR27:CB27"/>
    <mergeCell ref="CZ7:CZ9"/>
    <mergeCell ref="CV8:CX8"/>
    <mergeCell ref="BH8:BK8"/>
    <mergeCell ref="BL8:BP8"/>
    <mergeCell ref="CK8:CM8"/>
    <mergeCell ref="CO7:CY7"/>
    <mergeCell ref="CY8:CY9"/>
    <mergeCell ref="CO8:CQ8"/>
    <mergeCell ref="CR8:CS8"/>
    <mergeCell ref="B27:M27"/>
    <mergeCell ref="O27:AD27"/>
    <mergeCell ref="AE8:AE9"/>
    <mergeCell ref="B7:B9"/>
    <mergeCell ref="C7:C9"/>
    <mergeCell ref="D8:I8"/>
    <mergeCell ref="O8:Z8"/>
    <mergeCell ref="AA8:AD8"/>
    <mergeCell ref="B2:AD2"/>
    <mergeCell ref="AL8:AN8"/>
    <mergeCell ref="AP8:AZ8"/>
    <mergeCell ref="BA8:BF8"/>
    <mergeCell ref="CD7:CN7"/>
    <mergeCell ref="CN8:CN9"/>
    <mergeCell ref="BR8:BW8"/>
    <mergeCell ref="BY8:CA8"/>
    <mergeCell ref="CD8:CH8"/>
    <mergeCell ref="CI8:CJ8"/>
    <mergeCell ref="I3:Q3"/>
    <mergeCell ref="M5:N5"/>
  </mergeCells>
  <conditionalFormatting sqref="CC18:CC26 CN18:CN26 CY18:CY26 AO19 N19 AE19 BG19 AO21 N21 AE21 BG21 BG23:BG26 AE23:AE26 N23:N26 AO23:AO26">
    <cfRule type="containsErrors" dxfId="28" priority="46">
      <formula>ISERROR(N18)</formula>
    </cfRule>
  </conditionalFormatting>
  <conditionalFormatting sqref="BG10 AO10 AE10 N10">
    <cfRule type="containsErrors" dxfId="27" priority="28">
      <formula>ISERROR(N10)</formula>
    </cfRule>
  </conditionalFormatting>
  <conditionalFormatting sqref="BG11 AO11 AE11 N11">
    <cfRule type="containsErrors" dxfId="26" priority="27">
      <formula>ISERROR(N11)</formula>
    </cfRule>
  </conditionalFormatting>
  <conditionalFormatting sqref="BG12 AO12 AE12 N12">
    <cfRule type="containsErrors" dxfId="25" priority="26">
      <formula>ISERROR(N12)</formula>
    </cfRule>
  </conditionalFormatting>
  <conditionalFormatting sqref="BG13 AO13 AE13 N13">
    <cfRule type="containsErrors" dxfId="24" priority="25">
      <formula>ISERROR(N13)</formula>
    </cfRule>
  </conditionalFormatting>
  <conditionalFormatting sqref="BG14 AO14 AE14 N14">
    <cfRule type="containsErrors" dxfId="23" priority="24">
      <formula>ISERROR(N14)</formula>
    </cfRule>
  </conditionalFormatting>
  <conditionalFormatting sqref="BG15 AO15 AE15 N15">
    <cfRule type="containsErrors" dxfId="22" priority="23">
      <formula>ISERROR(N15)</formula>
    </cfRule>
  </conditionalFormatting>
  <conditionalFormatting sqref="BG16 AO16 AE16 N16">
    <cfRule type="containsErrors" dxfId="21" priority="22">
      <formula>ISERROR(N16)</formula>
    </cfRule>
  </conditionalFormatting>
  <conditionalFormatting sqref="BG17 AO17 AE17 N17">
    <cfRule type="containsErrors" dxfId="20" priority="21">
      <formula>ISERROR(N17)</formula>
    </cfRule>
  </conditionalFormatting>
  <conditionalFormatting sqref="BG18 AO18 AE18 N18">
    <cfRule type="containsErrors" dxfId="19" priority="20">
      <formula>ISERROR(N18)</formula>
    </cfRule>
  </conditionalFormatting>
  <conditionalFormatting sqref="BG20 AO20 AE20 N20">
    <cfRule type="containsErrors" dxfId="18" priority="19">
      <formula>ISERROR(N20)</formula>
    </cfRule>
  </conditionalFormatting>
  <conditionalFormatting sqref="BG22 AO22 AE22 N22">
    <cfRule type="containsErrors" dxfId="17" priority="18">
      <formula>ISERROR(N22)</formula>
    </cfRule>
  </conditionalFormatting>
  <conditionalFormatting sqref="BQ10">
    <cfRule type="containsErrors" dxfId="16" priority="17">
      <formula>ISERROR(BQ10)</formula>
    </cfRule>
  </conditionalFormatting>
  <conditionalFormatting sqref="BQ11">
    <cfRule type="containsErrors" dxfId="15" priority="16">
      <formula>ISERROR(BQ11)</formula>
    </cfRule>
  </conditionalFormatting>
  <conditionalFormatting sqref="BQ12">
    <cfRule type="containsErrors" dxfId="14" priority="15">
      <formula>ISERROR(BQ12)</formula>
    </cfRule>
  </conditionalFormatting>
  <conditionalFormatting sqref="BQ13">
    <cfRule type="containsErrors" dxfId="13" priority="14">
      <formula>ISERROR(BQ13)</formula>
    </cfRule>
  </conditionalFormatting>
  <conditionalFormatting sqref="BQ14">
    <cfRule type="containsErrors" dxfId="12" priority="13">
      <formula>ISERROR(BQ14)</formula>
    </cfRule>
  </conditionalFormatting>
  <conditionalFormatting sqref="BQ15">
    <cfRule type="containsErrors" dxfId="11" priority="12">
      <formula>ISERROR(BQ15)</formula>
    </cfRule>
  </conditionalFormatting>
  <conditionalFormatting sqref="BQ16">
    <cfRule type="containsErrors" dxfId="10" priority="11">
      <formula>ISERROR(BQ16)</formula>
    </cfRule>
  </conditionalFormatting>
  <conditionalFormatting sqref="BQ17">
    <cfRule type="containsErrors" dxfId="9" priority="10">
      <formula>ISERROR(BQ17)</formula>
    </cfRule>
  </conditionalFormatting>
  <conditionalFormatting sqref="BQ18">
    <cfRule type="containsErrors" dxfId="8" priority="9">
      <formula>ISERROR(BQ18)</formula>
    </cfRule>
  </conditionalFormatting>
  <conditionalFormatting sqref="BQ19">
    <cfRule type="containsErrors" dxfId="7" priority="8">
      <formula>ISERROR(BQ19)</formula>
    </cfRule>
  </conditionalFormatting>
  <conditionalFormatting sqref="BQ20">
    <cfRule type="containsErrors" dxfId="6" priority="7">
      <formula>ISERROR(BQ20)</formula>
    </cfRule>
  </conditionalFormatting>
  <conditionalFormatting sqref="BQ21">
    <cfRule type="containsErrors" dxfId="5" priority="6">
      <formula>ISERROR(BQ21)</formula>
    </cfRule>
  </conditionalFormatting>
  <conditionalFormatting sqref="BQ22">
    <cfRule type="containsErrors" dxfId="4" priority="5">
      <formula>ISERROR(BQ22)</formula>
    </cfRule>
  </conditionalFormatting>
  <conditionalFormatting sqref="BQ23">
    <cfRule type="containsErrors" dxfId="3" priority="4">
      <formula>ISERROR(BQ23)</formula>
    </cfRule>
  </conditionalFormatting>
  <conditionalFormatting sqref="BQ24">
    <cfRule type="containsErrors" dxfId="2" priority="3">
      <formula>ISERROR(BQ24)</formula>
    </cfRule>
  </conditionalFormatting>
  <conditionalFormatting sqref="BQ25">
    <cfRule type="containsErrors" dxfId="1" priority="2">
      <formula>ISERROR(BQ25)</formula>
    </cfRule>
  </conditionalFormatting>
  <conditionalFormatting sqref="BQ26">
    <cfRule type="containsErrors" dxfId="0" priority="1">
      <formula>ISERROR(BQ26)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2021-02-11T07:28:29Z</dcterms:modified>
</cp:coreProperties>
</file>