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0" yWindow="15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Лист1!$A$1:$CB$52</definedName>
  </definedNames>
  <calcPr calcId="152511"/>
</workbook>
</file>

<file path=xl/calcChain.xml><?xml version="1.0" encoding="utf-8"?>
<calcChain xmlns="http://schemas.openxmlformats.org/spreadsheetml/2006/main">
  <c r="AV13" i="1" l="1"/>
  <c r="AV14" i="1"/>
  <c r="AV15" i="1"/>
  <c r="AV16" i="1"/>
  <c r="AV17" i="1"/>
  <c r="AV18" i="1"/>
  <c r="AV19" i="1"/>
  <c r="AV20" i="1"/>
  <c r="AV21" i="1"/>
  <c r="AV22" i="1"/>
  <c r="AV23" i="1"/>
  <c r="AV25" i="1"/>
  <c r="AV26" i="1"/>
  <c r="AV24" i="1"/>
  <c r="AV12" i="1"/>
  <c r="AV10" i="1"/>
  <c r="AV44" i="1"/>
  <c r="AE13" i="1"/>
  <c r="AE14" i="1"/>
  <c r="AE15" i="1"/>
  <c r="AE16" i="1"/>
  <c r="AE17" i="1"/>
  <c r="AE18" i="1"/>
  <c r="AE19" i="1"/>
  <c r="AE20" i="1"/>
  <c r="AE21" i="1"/>
  <c r="AE22" i="1"/>
  <c r="AE23" i="1"/>
  <c r="AE25" i="1"/>
  <c r="AE26" i="1"/>
  <c r="AE24" i="1"/>
  <c r="AE12" i="1"/>
  <c r="AE10" i="1"/>
  <c r="AE44" i="1"/>
  <c r="Q13" i="1"/>
  <c r="Q14" i="1"/>
  <c r="Q15" i="1"/>
  <c r="CB13" i="1" s="1"/>
  <c r="Q16" i="1"/>
  <c r="Q17" i="1"/>
  <c r="Q18" i="1"/>
  <c r="Q19" i="1"/>
  <c r="Q20" i="1"/>
  <c r="Q21" i="1"/>
  <c r="Q22" i="1"/>
  <c r="Q23" i="1"/>
  <c r="Q25" i="1"/>
  <c r="Q26" i="1"/>
  <c r="Q24" i="1"/>
  <c r="Q12" i="1"/>
  <c r="Q10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Q44" i="1"/>
  <c r="CB44" i="1" s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10" i="1"/>
  <c r="Q11" i="1"/>
  <c r="CB14" i="1" l="1"/>
  <c r="CB26" i="1"/>
  <c r="CB25" i="1"/>
  <c r="CB24" i="1"/>
  <c r="CB20" i="1"/>
  <c r="CB12" i="1"/>
  <c r="CB19" i="1"/>
  <c r="CB15" i="1"/>
  <c r="CB22" i="1"/>
  <c r="CB18" i="1"/>
  <c r="CB11" i="1"/>
  <c r="CB16" i="1"/>
  <c r="CB23" i="1"/>
  <c r="CB21" i="1"/>
  <c r="CB17" i="1"/>
  <c r="AE11" i="1"/>
  <c r="BN10" i="1" l="1"/>
  <c r="AV11" i="1"/>
  <c r="CB10" i="1" s="1"/>
</calcChain>
</file>

<file path=xl/sharedStrings.xml><?xml version="1.0" encoding="utf-8"?>
<sst xmlns="http://schemas.openxmlformats.org/spreadsheetml/2006/main" count="551" uniqueCount="88">
  <si>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</si>
  <si>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</si>
  <si>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</si>
  <si>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</si>
  <si>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</si>
  <si>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</si>
  <si>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</si>
  <si>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</si>
  <si>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</si>
  <si>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</si>
  <si>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</si>
  <si>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</si>
  <si>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</si>
  <si>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</si>
  <si>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</si>
  <si>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</si>
  <si>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</si>
  <si>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</si>
  <si>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Русский язык и деловая переписка</t>
  </si>
  <si>
    <t>Информатика</t>
  </si>
  <si>
    <t>Высшая математика</t>
  </si>
  <si>
    <t>Физика</t>
  </si>
  <si>
    <t>Химия</t>
  </si>
  <si>
    <t>Экология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</si>
  <si>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</si>
  <si>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Экономика</t>
  </si>
  <si>
    <t>Практика</t>
  </si>
  <si>
    <t>КП</t>
  </si>
  <si>
    <t>Физическая культура и спорт</t>
  </si>
  <si>
    <t>Правоведение</t>
  </si>
  <si>
    <t>История техносферной безопасности</t>
  </si>
  <si>
    <t>Химия в сельском хозяйстве</t>
  </si>
  <si>
    <t>Начертательная геометрия. Инженерная графика</t>
  </si>
  <si>
    <t>Компьютерная графика</t>
  </si>
  <si>
    <t>Теоретическая механика</t>
  </si>
  <si>
    <t>Механика</t>
  </si>
  <si>
    <t>Безопасность жизнедеятельности</t>
  </si>
  <si>
    <t>Материаловедение и технология материалов</t>
  </si>
  <si>
    <t>Менеджмент</t>
  </si>
  <si>
    <t>Ноксология</t>
  </si>
  <si>
    <t>Делопроизводство в техносферной безопасности</t>
  </si>
  <si>
    <t>Теплофизика</t>
  </si>
  <si>
    <t>Ресурсосберегающие технологии и машины в животноводстве</t>
  </si>
  <si>
    <t>Ресурсосберегающие технологии и оборудование в растениеводстве</t>
  </si>
  <si>
    <t>Теория горения и взрыва</t>
  </si>
  <si>
    <t>Метрология, стандартизация и сертификация</t>
  </si>
  <si>
    <t>Медико-биологические основы безопасности</t>
  </si>
  <si>
    <t>Пожарная безопасность</t>
  </si>
  <si>
    <t>Производственная безопасность</t>
  </si>
  <si>
    <t>Безопасность труда при техническом обслуживании и ремонте</t>
  </si>
  <si>
    <t>Безопасность труда в животноводстве</t>
  </si>
  <si>
    <t>Экономика отрасли</t>
  </si>
  <si>
    <t>Электроника и электротехника</t>
  </si>
  <si>
    <t>Гидрогазодинамика</t>
  </si>
  <si>
    <t>Защита в чрезвычайных ситуациях</t>
  </si>
  <si>
    <t>Монтаж и обслуживание установок пожаротушения</t>
  </si>
  <si>
    <t>Экозащита в техносфере агропромышленного комплекса</t>
  </si>
  <si>
    <t>Контроль и надзор за безопасностью технических объектов</t>
  </si>
  <si>
    <t>Производственная санитария и гигиена труда</t>
  </si>
  <si>
    <t>Расчет и проектирование систем безопасности и охраны труда</t>
  </si>
  <si>
    <t>Информационные технологии</t>
  </si>
  <si>
    <t>Валеология</t>
  </si>
  <si>
    <t>Автоматизация и надежность средств защиты</t>
  </si>
  <si>
    <t>Производственная практика "Практика по получению профессиональных умений и опыта профессиональной деятельности"</t>
  </si>
  <si>
    <t>Социальная психология</t>
  </si>
  <si>
    <t>Психология</t>
  </si>
  <si>
    <t>Первая помощь пострадавшим</t>
  </si>
  <si>
    <t>Управление опасными производствами</t>
  </si>
  <si>
    <t>Производственная практика "Практика по получению профессиональных умений и опыта профессиональной деятельности (Практика по монтажу и обслуживанию систем противопожарной защиты)"</t>
  </si>
  <si>
    <t>Производственная практика "Технологическая практика"</t>
  </si>
  <si>
    <t>Элективные дисциплины по физической культуре и спорту: общая  физическая подготовка</t>
  </si>
  <si>
    <t>Производственная практика "Преддипломная практика"</t>
  </si>
  <si>
    <t>За период обучения освоены следующие компетенции компетенции:ОК-1; ОК-3; ОК-5; ОК-7; ОК-8; ОК-9; ОК-10; ОК-11; ОК-14; ОК-15; ОПК-1;ОПК-2; ОПК-3; ОПК-4; ОПК-5; ПК-2; ПК-5; ПК-6; ПК-10; ПК-11; ПК-16; ПК-21; ПК-22; ПК-25.</t>
  </si>
  <si>
    <t>За период обучения освоены следующие компетенции компетенции:ОК-1; ОК-2; ОК-4; ОК-5; ОК-6; ОК-7; ОК-8; ОК-10; ОК-13; ОК-15; ОПК-3; ОПК-4; ОПК-5; ПК-22; ПК-3; ПК-5; ПК-9; ПК-19; ПК-20; ПК-22.</t>
  </si>
  <si>
    <t>За период обучения освоены следующие компетенции компетенции:ОК-1; ОК-2; ОК-4; ОК-5; ОК-6; ОК-7; ОК-8; ОК-10; ОК-12; ОК-13; ПК-1; ПК-2; ПК-19; ПК-22.</t>
  </si>
  <si>
    <t>название факультета/института Агротехники и энергообеспечения</t>
  </si>
  <si>
    <t>код и название направления подготовки 20.03.01 Техносферная безопасность</t>
  </si>
  <si>
    <t>(направленность) Безопасность технологических процессов и производств</t>
  </si>
  <si>
    <t>год набора 2016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</si>
  <si>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</si>
  <si>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</si>
  <si>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</si>
  <si>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</si>
  <si>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группа ТБ-461</t>
  </si>
  <si>
    <t xml:space="preserve"> </t>
  </si>
  <si>
    <t>курс 4</t>
  </si>
  <si>
    <t>*</t>
  </si>
  <si>
    <t xml:space="preserve">Педагогическая практика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</si>
</sst>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5" fillId="0" borderId="2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2" fontId="6" fillId="0" borderId="3" xfId="0" applyNumberFormat="1" applyFont="1" applyBorder="1" applyAlignment="1" applyProtection="1">
      <alignment horizontal="center" vertical="center"/>
      <protection locked="0" hidden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hidden="1"/>
    </xf>
    <xf numFmtId="2" fontId="6" fillId="0" borderId="8" xfId="0" applyNumberFormat="1" applyFont="1" applyBorder="1" applyAlignment="1" applyProtection="1">
      <alignment horizontal="center" vertical="center"/>
      <protection locked="0" hidden="1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Protection="1">
      <protection locked="0"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hidden="1"/>
    </xf>
    <xf numFmtId="2" fontId="6" fillId="0" borderId="17" xfId="0" applyNumberFormat="1" applyFont="1" applyBorder="1" applyAlignment="1" applyProtection="1">
      <alignment horizontal="center" vertical="center"/>
      <protection locked="0" hidden="1"/>
    </xf>
    <xf numFmtId="2" fontId="6" fillId="0" borderId="18" xfId="0" applyNumberFormat="1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4"/>
  <sheetViews>
    <sheetView showZeros="0" tabSelected="1" view="pageBreakPreview" topLeftCell="Q10" zoomScale="140" zoomScaleNormal="100" zoomScaleSheetLayoutView="140" workbookViewId="0">
      <selection activeCell="AR17" sqref="AR17"/>
    </sheetView>
  </sheetViews>
  <sheetFormatPr defaultRowHeight="12" x14ac:dyDescent="0.2"/>
  <cols>
    <col min="1" max="1" width="5.5703125" style="10" customWidth="1"/>
    <col min="2" max="2" width="9.140625" style="11" customWidth="1"/>
    <col min="3" max="8" width="7.140625" style="13" customWidth="1"/>
    <col min="9" max="15" width="5.7109375" style="13" customWidth="1"/>
    <col min="16" max="17" width="5.42578125" style="13" customWidth="1"/>
    <col min="18" max="21" width="5.7109375" style="13" customWidth="1"/>
    <col min="22" max="25" width="4.140625" style="13" customWidth="1"/>
    <col min="26" max="28" width="4.85546875" style="13" customWidth="1"/>
    <col min="29" max="29" width="14.85546875" style="13" customWidth="1"/>
    <col min="30" max="30" width="10.28515625" style="13" customWidth="1"/>
    <col min="31" max="31" width="6.140625" style="13" customWidth="1"/>
    <col min="32" max="48" width="5.42578125" style="13" customWidth="1"/>
    <col min="49" max="64" width="5.85546875" style="13" customWidth="1"/>
    <col min="65" max="65" width="17.140625" style="13" customWidth="1"/>
    <col min="66" max="76" width="5.7109375" style="13" customWidth="1"/>
    <col min="77" max="77" width="6.42578125" style="13" customWidth="1"/>
    <col min="78" max="78" width="8.7109375" style="13" customWidth="1"/>
    <col min="79" max="79" width="5.28515625" style="13" customWidth="1"/>
    <col min="80" max="86" width="5.7109375" style="13" customWidth="1"/>
    <col min="87" max="87" width="10" style="13" customWidth="1"/>
    <col min="88" max="88" width="6.28515625" style="13" customWidth="1"/>
    <col min="89" max="183" width="8.85546875" style="13"/>
    <col min="184" max="184" width="2.28515625" style="13" customWidth="1"/>
    <col min="185" max="185" width="9.140625" style="13" customWidth="1"/>
    <col min="186" max="186" width="7.140625" style="13" customWidth="1"/>
    <col min="187" max="203" width="5.7109375" style="13" customWidth="1"/>
    <col min="204" max="204" width="13.7109375" style="13" customWidth="1"/>
    <col min="205" max="206" width="6.5703125" style="13" customWidth="1"/>
    <col min="207" max="225" width="5.7109375" style="13" customWidth="1"/>
    <col min="226" max="226" width="13.42578125" style="13" customWidth="1"/>
    <col min="227" max="228" width="6.5703125" style="13" customWidth="1"/>
    <col min="229" max="248" width="5.7109375" style="13" customWidth="1"/>
    <col min="249" max="249" width="13.42578125" style="13" customWidth="1"/>
    <col min="250" max="251" width="6.5703125" style="13" customWidth="1"/>
    <col min="252" max="258" width="5.7109375" style="13" customWidth="1"/>
    <col min="259" max="259" width="6.42578125" style="13" customWidth="1"/>
    <col min="260" max="267" width="5.7109375" style="13" customWidth="1"/>
    <col min="268" max="268" width="10" style="13" customWidth="1"/>
    <col min="269" max="269" width="6.28515625" style="13" customWidth="1"/>
    <col min="270" max="439" width="8.85546875" style="13"/>
    <col min="440" max="440" width="2.28515625" style="13" customWidth="1"/>
    <col min="441" max="441" width="9.140625" style="13" customWidth="1"/>
    <col min="442" max="442" width="7.140625" style="13" customWidth="1"/>
    <col min="443" max="459" width="5.7109375" style="13" customWidth="1"/>
    <col min="460" max="460" width="13.7109375" style="13" customWidth="1"/>
    <col min="461" max="462" width="6.5703125" style="13" customWidth="1"/>
    <col min="463" max="481" width="5.7109375" style="13" customWidth="1"/>
    <col min="482" max="482" width="13.42578125" style="13" customWidth="1"/>
    <col min="483" max="484" width="6.5703125" style="13" customWidth="1"/>
    <col min="485" max="504" width="5.7109375" style="13" customWidth="1"/>
    <col min="505" max="505" width="13.42578125" style="13" customWidth="1"/>
    <col min="506" max="507" width="6.5703125" style="13" customWidth="1"/>
    <col min="508" max="514" width="5.7109375" style="13" customWidth="1"/>
    <col min="515" max="515" width="6.42578125" style="13" customWidth="1"/>
    <col min="516" max="523" width="5.7109375" style="13" customWidth="1"/>
    <col min="524" max="524" width="10" style="13" customWidth="1"/>
    <col min="525" max="525" width="6.28515625" style="13" customWidth="1"/>
    <col min="526" max="695" width="8.85546875" style="13"/>
    <col min="696" max="696" width="2.28515625" style="13" customWidth="1"/>
    <col min="697" max="697" width="9.140625" style="13" customWidth="1"/>
    <col min="698" max="698" width="7.140625" style="13" customWidth="1"/>
    <col min="699" max="715" width="5.7109375" style="13" customWidth="1"/>
    <col min="716" max="716" width="13.7109375" style="13" customWidth="1"/>
    <col min="717" max="718" width="6.5703125" style="13" customWidth="1"/>
    <col min="719" max="737" width="5.7109375" style="13" customWidth="1"/>
    <col min="738" max="738" width="13.42578125" style="13" customWidth="1"/>
    <col min="739" max="740" width="6.5703125" style="13" customWidth="1"/>
    <col min="741" max="760" width="5.7109375" style="13" customWidth="1"/>
    <col min="761" max="761" width="13.42578125" style="13" customWidth="1"/>
    <col min="762" max="763" width="6.5703125" style="13" customWidth="1"/>
    <col min="764" max="770" width="5.7109375" style="13" customWidth="1"/>
    <col min="771" max="771" width="6.42578125" style="13" customWidth="1"/>
    <col min="772" max="779" width="5.7109375" style="13" customWidth="1"/>
    <col min="780" max="780" width="10" style="13" customWidth="1"/>
    <col min="781" max="781" width="6.28515625" style="13" customWidth="1"/>
    <col min="782" max="951" width="8.85546875" style="13"/>
    <col min="952" max="952" width="2.28515625" style="13" customWidth="1"/>
    <col min="953" max="953" width="9.140625" style="13" customWidth="1"/>
    <col min="954" max="954" width="7.140625" style="13" customWidth="1"/>
    <col min="955" max="971" width="5.7109375" style="13" customWidth="1"/>
    <col min="972" max="972" width="13.7109375" style="13" customWidth="1"/>
    <col min="973" max="974" width="6.5703125" style="13" customWidth="1"/>
    <col min="975" max="993" width="5.7109375" style="13" customWidth="1"/>
    <col min="994" max="994" width="13.42578125" style="13" customWidth="1"/>
    <col min="995" max="996" width="6.5703125" style="13" customWidth="1"/>
    <col min="997" max="1016" width="5.7109375" style="13" customWidth="1"/>
    <col min="1017" max="1017" width="13.42578125" style="13" customWidth="1"/>
    <col min="1018" max="1019" width="6.5703125" style="13" customWidth="1"/>
    <col min="1020" max="1026" width="5.7109375" style="13" customWidth="1"/>
    <col min="1027" max="1027" width="6.42578125" style="13" customWidth="1"/>
    <col min="1028" max="1035" width="5.7109375" style="13" customWidth="1"/>
    <col min="1036" max="1036" width="10" style="13" customWidth="1"/>
    <col min="1037" max="1037" width="6.28515625" style="13" customWidth="1"/>
    <col min="1038" max="1207" width="8.85546875" style="13"/>
    <col min="1208" max="1208" width="2.28515625" style="13" customWidth="1"/>
    <col min="1209" max="1209" width="9.140625" style="13" customWidth="1"/>
    <col min="1210" max="1210" width="7.140625" style="13" customWidth="1"/>
    <col min="1211" max="1227" width="5.7109375" style="13" customWidth="1"/>
    <col min="1228" max="1228" width="13.7109375" style="13" customWidth="1"/>
    <col min="1229" max="1230" width="6.5703125" style="13" customWidth="1"/>
    <col min="1231" max="1249" width="5.7109375" style="13" customWidth="1"/>
    <col min="1250" max="1250" width="13.42578125" style="13" customWidth="1"/>
    <col min="1251" max="1252" width="6.5703125" style="13" customWidth="1"/>
    <col min="1253" max="1272" width="5.7109375" style="13" customWidth="1"/>
    <col min="1273" max="1273" width="13.42578125" style="13" customWidth="1"/>
    <col min="1274" max="1275" width="6.5703125" style="13" customWidth="1"/>
    <col min="1276" max="1282" width="5.7109375" style="13" customWidth="1"/>
    <col min="1283" max="1283" width="6.42578125" style="13" customWidth="1"/>
    <col min="1284" max="1291" width="5.7109375" style="13" customWidth="1"/>
    <col min="1292" max="1292" width="10" style="13" customWidth="1"/>
    <col min="1293" max="1293" width="6.28515625" style="13" customWidth="1"/>
    <col min="1294" max="1463" width="8.85546875" style="13"/>
    <col min="1464" max="1464" width="2.28515625" style="13" customWidth="1"/>
    <col min="1465" max="1465" width="9.140625" style="13" customWidth="1"/>
    <col min="1466" max="1466" width="7.140625" style="13" customWidth="1"/>
    <col min="1467" max="1483" width="5.7109375" style="13" customWidth="1"/>
    <col min="1484" max="1484" width="13.7109375" style="13" customWidth="1"/>
    <col min="1485" max="1486" width="6.5703125" style="13" customWidth="1"/>
    <col min="1487" max="1505" width="5.7109375" style="13" customWidth="1"/>
    <col min="1506" max="1506" width="13.42578125" style="13" customWidth="1"/>
    <col min="1507" max="1508" width="6.5703125" style="13" customWidth="1"/>
    <col min="1509" max="1528" width="5.7109375" style="13" customWidth="1"/>
    <col min="1529" max="1529" width="13.42578125" style="13" customWidth="1"/>
    <col min="1530" max="1531" width="6.5703125" style="13" customWidth="1"/>
    <col min="1532" max="1538" width="5.7109375" style="13" customWidth="1"/>
    <col min="1539" max="1539" width="6.42578125" style="13" customWidth="1"/>
    <col min="1540" max="1547" width="5.7109375" style="13" customWidth="1"/>
    <col min="1548" max="1548" width="10" style="13" customWidth="1"/>
    <col min="1549" max="1549" width="6.28515625" style="13" customWidth="1"/>
    <col min="1550" max="1719" width="8.85546875" style="13"/>
    <col min="1720" max="1720" width="2.28515625" style="13" customWidth="1"/>
    <col min="1721" max="1721" width="9.140625" style="13" customWidth="1"/>
    <col min="1722" max="1722" width="7.140625" style="13" customWidth="1"/>
    <col min="1723" max="1739" width="5.7109375" style="13" customWidth="1"/>
    <col min="1740" max="1740" width="13.7109375" style="13" customWidth="1"/>
    <col min="1741" max="1742" width="6.5703125" style="13" customWidth="1"/>
    <col min="1743" max="1761" width="5.7109375" style="13" customWidth="1"/>
    <col min="1762" max="1762" width="13.42578125" style="13" customWidth="1"/>
    <col min="1763" max="1764" width="6.5703125" style="13" customWidth="1"/>
    <col min="1765" max="1784" width="5.7109375" style="13" customWidth="1"/>
    <col min="1785" max="1785" width="13.42578125" style="13" customWidth="1"/>
    <col min="1786" max="1787" width="6.5703125" style="13" customWidth="1"/>
    <col min="1788" max="1794" width="5.7109375" style="13" customWidth="1"/>
    <col min="1795" max="1795" width="6.42578125" style="13" customWidth="1"/>
    <col min="1796" max="1803" width="5.7109375" style="13" customWidth="1"/>
    <col min="1804" max="1804" width="10" style="13" customWidth="1"/>
    <col min="1805" max="1805" width="6.28515625" style="13" customWidth="1"/>
    <col min="1806" max="1975" width="8.85546875" style="13"/>
    <col min="1976" max="1976" width="2.28515625" style="13" customWidth="1"/>
    <col min="1977" max="1977" width="9.140625" style="13" customWidth="1"/>
    <col min="1978" max="1978" width="7.140625" style="13" customWidth="1"/>
    <col min="1979" max="1995" width="5.7109375" style="13" customWidth="1"/>
    <col min="1996" max="1996" width="13.7109375" style="13" customWidth="1"/>
    <col min="1997" max="1998" width="6.5703125" style="13" customWidth="1"/>
    <col min="1999" max="2017" width="5.7109375" style="13" customWidth="1"/>
    <col min="2018" max="2018" width="13.42578125" style="13" customWidth="1"/>
    <col min="2019" max="2020" width="6.5703125" style="13" customWidth="1"/>
    <col min="2021" max="2040" width="5.7109375" style="13" customWidth="1"/>
    <col min="2041" max="2041" width="13.42578125" style="13" customWidth="1"/>
    <col min="2042" max="2043" width="6.5703125" style="13" customWidth="1"/>
    <col min="2044" max="2050" width="5.7109375" style="13" customWidth="1"/>
    <col min="2051" max="2051" width="6.42578125" style="13" customWidth="1"/>
    <col min="2052" max="2059" width="5.7109375" style="13" customWidth="1"/>
    <col min="2060" max="2060" width="10" style="13" customWidth="1"/>
    <col min="2061" max="2061" width="6.28515625" style="13" customWidth="1"/>
    <col min="2062" max="2231" width="8.85546875" style="13"/>
    <col min="2232" max="2232" width="2.28515625" style="13" customWidth="1"/>
    <col min="2233" max="2233" width="9.140625" style="13" customWidth="1"/>
    <col min="2234" max="2234" width="7.140625" style="13" customWidth="1"/>
    <col min="2235" max="2251" width="5.7109375" style="13" customWidth="1"/>
    <col min="2252" max="2252" width="13.7109375" style="13" customWidth="1"/>
    <col min="2253" max="2254" width="6.5703125" style="13" customWidth="1"/>
    <col min="2255" max="2273" width="5.7109375" style="13" customWidth="1"/>
    <col min="2274" max="2274" width="13.42578125" style="13" customWidth="1"/>
    <col min="2275" max="2276" width="6.5703125" style="13" customWidth="1"/>
    <col min="2277" max="2296" width="5.7109375" style="13" customWidth="1"/>
    <col min="2297" max="2297" width="13.42578125" style="13" customWidth="1"/>
    <col min="2298" max="2299" width="6.5703125" style="13" customWidth="1"/>
    <col min="2300" max="2306" width="5.7109375" style="13" customWidth="1"/>
    <col min="2307" max="2307" width="6.42578125" style="13" customWidth="1"/>
    <col min="2308" max="2315" width="5.7109375" style="13" customWidth="1"/>
    <col min="2316" max="2316" width="10" style="13" customWidth="1"/>
    <col min="2317" max="2317" width="6.28515625" style="13" customWidth="1"/>
    <col min="2318" max="2487" width="8.85546875" style="13"/>
    <col min="2488" max="2488" width="2.28515625" style="13" customWidth="1"/>
    <col min="2489" max="2489" width="9.140625" style="13" customWidth="1"/>
    <col min="2490" max="2490" width="7.140625" style="13" customWidth="1"/>
    <col min="2491" max="2507" width="5.7109375" style="13" customWidth="1"/>
    <col min="2508" max="2508" width="13.7109375" style="13" customWidth="1"/>
    <col min="2509" max="2510" width="6.5703125" style="13" customWidth="1"/>
    <col min="2511" max="2529" width="5.7109375" style="13" customWidth="1"/>
    <col min="2530" max="2530" width="13.42578125" style="13" customWidth="1"/>
    <col min="2531" max="2532" width="6.5703125" style="13" customWidth="1"/>
    <col min="2533" max="2552" width="5.7109375" style="13" customWidth="1"/>
    <col min="2553" max="2553" width="13.42578125" style="13" customWidth="1"/>
    <col min="2554" max="2555" width="6.5703125" style="13" customWidth="1"/>
    <col min="2556" max="2562" width="5.7109375" style="13" customWidth="1"/>
    <col min="2563" max="2563" width="6.42578125" style="13" customWidth="1"/>
    <col min="2564" max="2571" width="5.7109375" style="13" customWidth="1"/>
    <col min="2572" max="2572" width="10" style="13" customWidth="1"/>
    <col min="2573" max="2573" width="6.28515625" style="13" customWidth="1"/>
    <col min="2574" max="2743" width="8.85546875" style="13"/>
    <col min="2744" max="2744" width="2.28515625" style="13" customWidth="1"/>
    <col min="2745" max="2745" width="9.140625" style="13" customWidth="1"/>
    <col min="2746" max="2746" width="7.140625" style="13" customWidth="1"/>
    <col min="2747" max="2763" width="5.7109375" style="13" customWidth="1"/>
    <col min="2764" max="2764" width="13.7109375" style="13" customWidth="1"/>
    <col min="2765" max="2766" width="6.5703125" style="13" customWidth="1"/>
    <col min="2767" max="2785" width="5.7109375" style="13" customWidth="1"/>
    <col min="2786" max="2786" width="13.42578125" style="13" customWidth="1"/>
    <col min="2787" max="2788" width="6.5703125" style="13" customWidth="1"/>
    <col min="2789" max="2808" width="5.7109375" style="13" customWidth="1"/>
    <col min="2809" max="2809" width="13.42578125" style="13" customWidth="1"/>
    <col min="2810" max="2811" width="6.5703125" style="13" customWidth="1"/>
    <col min="2812" max="2818" width="5.7109375" style="13" customWidth="1"/>
    <col min="2819" max="2819" width="6.42578125" style="13" customWidth="1"/>
    <col min="2820" max="2827" width="5.7109375" style="13" customWidth="1"/>
    <col min="2828" max="2828" width="10" style="13" customWidth="1"/>
    <col min="2829" max="2829" width="6.28515625" style="13" customWidth="1"/>
    <col min="2830" max="2999" width="8.85546875" style="13"/>
    <col min="3000" max="3000" width="2.28515625" style="13" customWidth="1"/>
    <col min="3001" max="3001" width="9.140625" style="13" customWidth="1"/>
    <col min="3002" max="3002" width="7.140625" style="13" customWidth="1"/>
    <col min="3003" max="3019" width="5.7109375" style="13" customWidth="1"/>
    <col min="3020" max="3020" width="13.7109375" style="13" customWidth="1"/>
    <col min="3021" max="3022" width="6.5703125" style="13" customWidth="1"/>
    <col min="3023" max="3041" width="5.7109375" style="13" customWidth="1"/>
    <col min="3042" max="3042" width="13.42578125" style="13" customWidth="1"/>
    <col min="3043" max="3044" width="6.5703125" style="13" customWidth="1"/>
    <col min="3045" max="3064" width="5.7109375" style="13" customWidth="1"/>
    <col min="3065" max="3065" width="13.42578125" style="13" customWidth="1"/>
    <col min="3066" max="3067" width="6.5703125" style="13" customWidth="1"/>
    <col min="3068" max="3074" width="5.7109375" style="13" customWidth="1"/>
    <col min="3075" max="3075" width="6.42578125" style="13" customWidth="1"/>
    <col min="3076" max="3083" width="5.7109375" style="13" customWidth="1"/>
    <col min="3084" max="3084" width="10" style="13" customWidth="1"/>
    <col min="3085" max="3085" width="6.28515625" style="13" customWidth="1"/>
    <col min="3086" max="3255" width="8.85546875" style="13"/>
    <col min="3256" max="3256" width="2.28515625" style="13" customWidth="1"/>
    <col min="3257" max="3257" width="9.140625" style="13" customWidth="1"/>
    <col min="3258" max="3258" width="7.140625" style="13" customWidth="1"/>
    <col min="3259" max="3275" width="5.7109375" style="13" customWidth="1"/>
    <col min="3276" max="3276" width="13.7109375" style="13" customWidth="1"/>
    <col min="3277" max="3278" width="6.5703125" style="13" customWidth="1"/>
    <col min="3279" max="3297" width="5.7109375" style="13" customWidth="1"/>
    <col min="3298" max="3298" width="13.42578125" style="13" customWidth="1"/>
    <col min="3299" max="3300" width="6.5703125" style="13" customWidth="1"/>
    <col min="3301" max="3320" width="5.7109375" style="13" customWidth="1"/>
    <col min="3321" max="3321" width="13.42578125" style="13" customWidth="1"/>
    <col min="3322" max="3323" width="6.5703125" style="13" customWidth="1"/>
    <col min="3324" max="3330" width="5.7109375" style="13" customWidth="1"/>
    <col min="3331" max="3331" width="6.42578125" style="13" customWidth="1"/>
    <col min="3332" max="3339" width="5.7109375" style="13" customWidth="1"/>
    <col min="3340" max="3340" width="10" style="13" customWidth="1"/>
    <col min="3341" max="3341" width="6.28515625" style="13" customWidth="1"/>
    <col min="3342" max="3511" width="8.85546875" style="13"/>
    <col min="3512" max="3512" width="2.28515625" style="13" customWidth="1"/>
    <col min="3513" max="3513" width="9.140625" style="13" customWidth="1"/>
    <col min="3514" max="3514" width="7.140625" style="13" customWidth="1"/>
    <col min="3515" max="3531" width="5.7109375" style="13" customWidth="1"/>
    <col min="3532" max="3532" width="13.7109375" style="13" customWidth="1"/>
    <col min="3533" max="3534" width="6.5703125" style="13" customWidth="1"/>
    <col min="3535" max="3553" width="5.7109375" style="13" customWidth="1"/>
    <col min="3554" max="3554" width="13.42578125" style="13" customWidth="1"/>
    <col min="3555" max="3556" width="6.5703125" style="13" customWidth="1"/>
    <col min="3557" max="3576" width="5.7109375" style="13" customWidth="1"/>
    <col min="3577" max="3577" width="13.42578125" style="13" customWidth="1"/>
    <col min="3578" max="3579" width="6.5703125" style="13" customWidth="1"/>
    <col min="3580" max="3586" width="5.7109375" style="13" customWidth="1"/>
    <col min="3587" max="3587" width="6.42578125" style="13" customWidth="1"/>
    <col min="3588" max="3595" width="5.7109375" style="13" customWidth="1"/>
    <col min="3596" max="3596" width="10" style="13" customWidth="1"/>
    <col min="3597" max="3597" width="6.28515625" style="13" customWidth="1"/>
    <col min="3598" max="3767" width="8.85546875" style="13"/>
    <col min="3768" max="3768" width="2.28515625" style="13" customWidth="1"/>
    <col min="3769" max="3769" width="9.140625" style="13" customWidth="1"/>
    <col min="3770" max="3770" width="7.140625" style="13" customWidth="1"/>
    <col min="3771" max="3787" width="5.7109375" style="13" customWidth="1"/>
    <col min="3788" max="3788" width="13.7109375" style="13" customWidth="1"/>
    <col min="3789" max="3790" width="6.5703125" style="13" customWidth="1"/>
    <col min="3791" max="3809" width="5.7109375" style="13" customWidth="1"/>
    <col min="3810" max="3810" width="13.42578125" style="13" customWidth="1"/>
    <col min="3811" max="3812" width="6.5703125" style="13" customWidth="1"/>
    <col min="3813" max="3832" width="5.7109375" style="13" customWidth="1"/>
    <col min="3833" max="3833" width="13.42578125" style="13" customWidth="1"/>
    <col min="3834" max="3835" width="6.5703125" style="13" customWidth="1"/>
    <col min="3836" max="3842" width="5.7109375" style="13" customWidth="1"/>
    <col min="3843" max="3843" width="6.42578125" style="13" customWidth="1"/>
    <col min="3844" max="3851" width="5.7109375" style="13" customWidth="1"/>
    <col min="3852" max="3852" width="10" style="13" customWidth="1"/>
    <col min="3853" max="3853" width="6.28515625" style="13" customWidth="1"/>
    <col min="3854" max="4023" width="8.85546875" style="13"/>
    <col min="4024" max="4024" width="2.28515625" style="13" customWidth="1"/>
    <col min="4025" max="4025" width="9.140625" style="13" customWidth="1"/>
    <col min="4026" max="4026" width="7.140625" style="13" customWidth="1"/>
    <col min="4027" max="4043" width="5.7109375" style="13" customWidth="1"/>
    <col min="4044" max="4044" width="13.7109375" style="13" customWidth="1"/>
    <col min="4045" max="4046" width="6.5703125" style="13" customWidth="1"/>
    <col min="4047" max="4065" width="5.7109375" style="13" customWidth="1"/>
    <col min="4066" max="4066" width="13.42578125" style="13" customWidth="1"/>
    <col min="4067" max="4068" width="6.5703125" style="13" customWidth="1"/>
    <col min="4069" max="4088" width="5.7109375" style="13" customWidth="1"/>
    <col min="4089" max="4089" width="13.42578125" style="13" customWidth="1"/>
    <col min="4090" max="4091" width="6.5703125" style="13" customWidth="1"/>
    <col min="4092" max="4098" width="5.7109375" style="13" customWidth="1"/>
    <col min="4099" max="4099" width="6.42578125" style="13" customWidth="1"/>
    <col min="4100" max="4107" width="5.7109375" style="13" customWidth="1"/>
    <col min="4108" max="4108" width="10" style="13" customWidth="1"/>
    <col min="4109" max="4109" width="6.28515625" style="13" customWidth="1"/>
    <col min="4110" max="4279" width="8.85546875" style="13"/>
    <col min="4280" max="4280" width="2.28515625" style="13" customWidth="1"/>
    <col min="4281" max="4281" width="9.140625" style="13" customWidth="1"/>
    <col min="4282" max="4282" width="7.140625" style="13" customWidth="1"/>
    <col min="4283" max="4299" width="5.7109375" style="13" customWidth="1"/>
    <col min="4300" max="4300" width="13.7109375" style="13" customWidth="1"/>
    <col min="4301" max="4302" width="6.5703125" style="13" customWidth="1"/>
    <col min="4303" max="4321" width="5.7109375" style="13" customWidth="1"/>
    <col min="4322" max="4322" width="13.42578125" style="13" customWidth="1"/>
    <col min="4323" max="4324" width="6.5703125" style="13" customWidth="1"/>
    <col min="4325" max="4344" width="5.7109375" style="13" customWidth="1"/>
    <col min="4345" max="4345" width="13.42578125" style="13" customWidth="1"/>
    <col min="4346" max="4347" width="6.5703125" style="13" customWidth="1"/>
    <col min="4348" max="4354" width="5.7109375" style="13" customWidth="1"/>
    <col min="4355" max="4355" width="6.42578125" style="13" customWidth="1"/>
    <col min="4356" max="4363" width="5.7109375" style="13" customWidth="1"/>
    <col min="4364" max="4364" width="10" style="13" customWidth="1"/>
    <col min="4365" max="4365" width="6.28515625" style="13" customWidth="1"/>
    <col min="4366" max="4535" width="8.85546875" style="13"/>
    <col min="4536" max="4536" width="2.28515625" style="13" customWidth="1"/>
    <col min="4537" max="4537" width="9.140625" style="13" customWidth="1"/>
    <col min="4538" max="4538" width="7.140625" style="13" customWidth="1"/>
    <col min="4539" max="4555" width="5.7109375" style="13" customWidth="1"/>
    <col min="4556" max="4556" width="13.7109375" style="13" customWidth="1"/>
    <col min="4557" max="4558" width="6.5703125" style="13" customWidth="1"/>
    <col min="4559" max="4577" width="5.7109375" style="13" customWidth="1"/>
    <col min="4578" max="4578" width="13.42578125" style="13" customWidth="1"/>
    <col min="4579" max="4580" width="6.5703125" style="13" customWidth="1"/>
    <col min="4581" max="4600" width="5.7109375" style="13" customWidth="1"/>
    <col min="4601" max="4601" width="13.42578125" style="13" customWidth="1"/>
    <col min="4602" max="4603" width="6.5703125" style="13" customWidth="1"/>
    <col min="4604" max="4610" width="5.7109375" style="13" customWidth="1"/>
    <col min="4611" max="4611" width="6.42578125" style="13" customWidth="1"/>
    <col min="4612" max="4619" width="5.7109375" style="13" customWidth="1"/>
    <col min="4620" max="4620" width="10" style="13" customWidth="1"/>
    <col min="4621" max="4621" width="6.28515625" style="13" customWidth="1"/>
    <col min="4622" max="4791" width="8.85546875" style="13"/>
    <col min="4792" max="4792" width="2.28515625" style="13" customWidth="1"/>
    <col min="4793" max="4793" width="9.140625" style="13" customWidth="1"/>
    <col min="4794" max="4794" width="7.140625" style="13" customWidth="1"/>
    <col min="4795" max="4811" width="5.7109375" style="13" customWidth="1"/>
    <col min="4812" max="4812" width="13.7109375" style="13" customWidth="1"/>
    <col min="4813" max="4814" width="6.5703125" style="13" customWidth="1"/>
    <col min="4815" max="4833" width="5.7109375" style="13" customWidth="1"/>
    <col min="4834" max="4834" width="13.42578125" style="13" customWidth="1"/>
    <col min="4835" max="4836" width="6.5703125" style="13" customWidth="1"/>
    <col min="4837" max="4856" width="5.7109375" style="13" customWidth="1"/>
    <col min="4857" max="4857" width="13.42578125" style="13" customWidth="1"/>
    <col min="4858" max="4859" width="6.5703125" style="13" customWidth="1"/>
    <col min="4860" max="4866" width="5.7109375" style="13" customWidth="1"/>
    <col min="4867" max="4867" width="6.42578125" style="13" customWidth="1"/>
    <col min="4868" max="4875" width="5.7109375" style="13" customWidth="1"/>
    <col min="4876" max="4876" width="10" style="13" customWidth="1"/>
    <col min="4877" max="4877" width="6.28515625" style="13" customWidth="1"/>
    <col min="4878" max="5047" width="8.85546875" style="13"/>
    <col min="5048" max="5048" width="2.28515625" style="13" customWidth="1"/>
    <col min="5049" max="5049" width="9.140625" style="13" customWidth="1"/>
    <col min="5050" max="5050" width="7.140625" style="13" customWidth="1"/>
    <col min="5051" max="5067" width="5.7109375" style="13" customWidth="1"/>
    <col min="5068" max="5068" width="13.7109375" style="13" customWidth="1"/>
    <col min="5069" max="5070" width="6.5703125" style="13" customWidth="1"/>
    <col min="5071" max="5089" width="5.7109375" style="13" customWidth="1"/>
    <col min="5090" max="5090" width="13.42578125" style="13" customWidth="1"/>
    <col min="5091" max="5092" width="6.5703125" style="13" customWidth="1"/>
    <col min="5093" max="5112" width="5.7109375" style="13" customWidth="1"/>
    <col min="5113" max="5113" width="13.42578125" style="13" customWidth="1"/>
    <col min="5114" max="5115" width="6.5703125" style="13" customWidth="1"/>
    <col min="5116" max="5122" width="5.7109375" style="13" customWidth="1"/>
    <col min="5123" max="5123" width="6.42578125" style="13" customWidth="1"/>
    <col min="5124" max="5131" width="5.7109375" style="13" customWidth="1"/>
    <col min="5132" max="5132" width="10" style="13" customWidth="1"/>
    <col min="5133" max="5133" width="6.28515625" style="13" customWidth="1"/>
    <col min="5134" max="5303" width="8.85546875" style="13"/>
    <col min="5304" max="5304" width="2.28515625" style="13" customWidth="1"/>
    <col min="5305" max="5305" width="9.140625" style="13" customWidth="1"/>
    <col min="5306" max="5306" width="7.140625" style="13" customWidth="1"/>
    <col min="5307" max="5323" width="5.7109375" style="13" customWidth="1"/>
    <col min="5324" max="5324" width="13.7109375" style="13" customWidth="1"/>
    <col min="5325" max="5326" width="6.5703125" style="13" customWidth="1"/>
    <col min="5327" max="5345" width="5.7109375" style="13" customWidth="1"/>
    <col min="5346" max="5346" width="13.42578125" style="13" customWidth="1"/>
    <col min="5347" max="5348" width="6.5703125" style="13" customWidth="1"/>
    <col min="5349" max="5368" width="5.7109375" style="13" customWidth="1"/>
    <col min="5369" max="5369" width="13.42578125" style="13" customWidth="1"/>
    <col min="5370" max="5371" width="6.5703125" style="13" customWidth="1"/>
    <col min="5372" max="5378" width="5.7109375" style="13" customWidth="1"/>
    <col min="5379" max="5379" width="6.42578125" style="13" customWidth="1"/>
    <col min="5380" max="5387" width="5.7109375" style="13" customWidth="1"/>
    <col min="5388" max="5388" width="10" style="13" customWidth="1"/>
    <col min="5389" max="5389" width="6.28515625" style="13" customWidth="1"/>
    <col min="5390" max="5559" width="8.85546875" style="13"/>
    <col min="5560" max="5560" width="2.28515625" style="13" customWidth="1"/>
    <col min="5561" max="5561" width="9.140625" style="13" customWidth="1"/>
    <col min="5562" max="5562" width="7.140625" style="13" customWidth="1"/>
    <col min="5563" max="5579" width="5.7109375" style="13" customWidth="1"/>
    <col min="5580" max="5580" width="13.7109375" style="13" customWidth="1"/>
    <col min="5581" max="5582" width="6.5703125" style="13" customWidth="1"/>
    <col min="5583" max="5601" width="5.7109375" style="13" customWidth="1"/>
    <col min="5602" max="5602" width="13.42578125" style="13" customWidth="1"/>
    <col min="5603" max="5604" width="6.5703125" style="13" customWidth="1"/>
    <col min="5605" max="5624" width="5.7109375" style="13" customWidth="1"/>
    <col min="5625" max="5625" width="13.42578125" style="13" customWidth="1"/>
    <col min="5626" max="5627" width="6.5703125" style="13" customWidth="1"/>
    <col min="5628" max="5634" width="5.7109375" style="13" customWidth="1"/>
    <col min="5635" max="5635" width="6.42578125" style="13" customWidth="1"/>
    <col min="5636" max="5643" width="5.7109375" style="13" customWidth="1"/>
    <col min="5644" max="5644" width="10" style="13" customWidth="1"/>
    <col min="5645" max="5645" width="6.28515625" style="13" customWidth="1"/>
    <col min="5646" max="5815" width="8.85546875" style="13"/>
    <col min="5816" max="5816" width="2.28515625" style="13" customWidth="1"/>
    <col min="5817" max="5817" width="9.140625" style="13" customWidth="1"/>
    <col min="5818" max="5818" width="7.140625" style="13" customWidth="1"/>
    <col min="5819" max="5835" width="5.7109375" style="13" customWidth="1"/>
    <col min="5836" max="5836" width="13.7109375" style="13" customWidth="1"/>
    <col min="5837" max="5838" width="6.5703125" style="13" customWidth="1"/>
    <col min="5839" max="5857" width="5.7109375" style="13" customWidth="1"/>
    <col min="5858" max="5858" width="13.42578125" style="13" customWidth="1"/>
    <col min="5859" max="5860" width="6.5703125" style="13" customWidth="1"/>
    <col min="5861" max="5880" width="5.7109375" style="13" customWidth="1"/>
    <col min="5881" max="5881" width="13.42578125" style="13" customWidth="1"/>
    <col min="5882" max="5883" width="6.5703125" style="13" customWidth="1"/>
    <col min="5884" max="5890" width="5.7109375" style="13" customWidth="1"/>
    <col min="5891" max="5891" width="6.42578125" style="13" customWidth="1"/>
    <col min="5892" max="5899" width="5.7109375" style="13" customWidth="1"/>
    <col min="5900" max="5900" width="10" style="13" customWidth="1"/>
    <col min="5901" max="5901" width="6.28515625" style="13" customWidth="1"/>
    <col min="5902" max="6071" width="8.85546875" style="13"/>
    <col min="6072" max="6072" width="2.28515625" style="13" customWidth="1"/>
    <col min="6073" max="6073" width="9.140625" style="13" customWidth="1"/>
    <col min="6074" max="6074" width="7.140625" style="13" customWidth="1"/>
    <col min="6075" max="6091" width="5.7109375" style="13" customWidth="1"/>
    <col min="6092" max="6092" width="13.7109375" style="13" customWidth="1"/>
    <col min="6093" max="6094" width="6.5703125" style="13" customWidth="1"/>
    <col min="6095" max="6113" width="5.7109375" style="13" customWidth="1"/>
    <col min="6114" max="6114" width="13.42578125" style="13" customWidth="1"/>
    <col min="6115" max="6116" width="6.5703125" style="13" customWidth="1"/>
    <col min="6117" max="6136" width="5.7109375" style="13" customWidth="1"/>
    <col min="6137" max="6137" width="13.42578125" style="13" customWidth="1"/>
    <col min="6138" max="6139" width="6.5703125" style="13" customWidth="1"/>
    <col min="6140" max="6146" width="5.7109375" style="13" customWidth="1"/>
    <col min="6147" max="6147" width="6.42578125" style="13" customWidth="1"/>
    <col min="6148" max="6155" width="5.7109375" style="13" customWidth="1"/>
    <col min="6156" max="6156" width="10" style="13" customWidth="1"/>
    <col min="6157" max="6157" width="6.28515625" style="13" customWidth="1"/>
    <col min="6158" max="6327" width="8.85546875" style="13"/>
    <col min="6328" max="6328" width="2.28515625" style="13" customWidth="1"/>
    <col min="6329" max="6329" width="9.140625" style="13" customWidth="1"/>
    <col min="6330" max="6330" width="7.140625" style="13" customWidth="1"/>
    <col min="6331" max="6347" width="5.7109375" style="13" customWidth="1"/>
    <col min="6348" max="6348" width="13.7109375" style="13" customWidth="1"/>
    <col min="6349" max="6350" width="6.5703125" style="13" customWidth="1"/>
    <col min="6351" max="6369" width="5.7109375" style="13" customWidth="1"/>
    <col min="6370" max="6370" width="13.42578125" style="13" customWidth="1"/>
    <col min="6371" max="6372" width="6.5703125" style="13" customWidth="1"/>
    <col min="6373" max="6392" width="5.7109375" style="13" customWidth="1"/>
    <col min="6393" max="6393" width="13.42578125" style="13" customWidth="1"/>
    <col min="6394" max="6395" width="6.5703125" style="13" customWidth="1"/>
    <col min="6396" max="6402" width="5.7109375" style="13" customWidth="1"/>
    <col min="6403" max="6403" width="6.42578125" style="13" customWidth="1"/>
    <col min="6404" max="6411" width="5.7109375" style="13" customWidth="1"/>
    <col min="6412" max="6412" width="10" style="13" customWidth="1"/>
    <col min="6413" max="6413" width="6.28515625" style="13" customWidth="1"/>
    <col min="6414" max="6583" width="8.85546875" style="13"/>
    <col min="6584" max="6584" width="2.28515625" style="13" customWidth="1"/>
    <col min="6585" max="6585" width="9.140625" style="13" customWidth="1"/>
    <col min="6586" max="6586" width="7.140625" style="13" customWidth="1"/>
    <col min="6587" max="6603" width="5.7109375" style="13" customWidth="1"/>
    <col min="6604" max="6604" width="13.7109375" style="13" customWidth="1"/>
    <col min="6605" max="6606" width="6.5703125" style="13" customWidth="1"/>
    <col min="6607" max="6625" width="5.7109375" style="13" customWidth="1"/>
    <col min="6626" max="6626" width="13.42578125" style="13" customWidth="1"/>
    <col min="6627" max="6628" width="6.5703125" style="13" customWidth="1"/>
    <col min="6629" max="6648" width="5.7109375" style="13" customWidth="1"/>
    <col min="6649" max="6649" width="13.42578125" style="13" customWidth="1"/>
    <col min="6650" max="6651" width="6.5703125" style="13" customWidth="1"/>
    <col min="6652" max="6658" width="5.7109375" style="13" customWidth="1"/>
    <col min="6659" max="6659" width="6.42578125" style="13" customWidth="1"/>
    <col min="6660" max="6667" width="5.7109375" style="13" customWidth="1"/>
    <col min="6668" max="6668" width="10" style="13" customWidth="1"/>
    <col min="6669" max="6669" width="6.28515625" style="13" customWidth="1"/>
    <col min="6670" max="6839" width="8.85546875" style="13"/>
    <col min="6840" max="6840" width="2.28515625" style="13" customWidth="1"/>
    <col min="6841" max="6841" width="9.140625" style="13" customWidth="1"/>
    <col min="6842" max="6842" width="7.140625" style="13" customWidth="1"/>
    <col min="6843" max="6859" width="5.7109375" style="13" customWidth="1"/>
    <col min="6860" max="6860" width="13.7109375" style="13" customWidth="1"/>
    <col min="6861" max="6862" width="6.5703125" style="13" customWidth="1"/>
    <col min="6863" max="6881" width="5.7109375" style="13" customWidth="1"/>
    <col min="6882" max="6882" width="13.42578125" style="13" customWidth="1"/>
    <col min="6883" max="6884" width="6.5703125" style="13" customWidth="1"/>
    <col min="6885" max="6904" width="5.7109375" style="13" customWidth="1"/>
    <col min="6905" max="6905" width="13.42578125" style="13" customWidth="1"/>
    <col min="6906" max="6907" width="6.5703125" style="13" customWidth="1"/>
    <col min="6908" max="6914" width="5.7109375" style="13" customWidth="1"/>
    <col min="6915" max="6915" width="6.42578125" style="13" customWidth="1"/>
    <col min="6916" max="6923" width="5.7109375" style="13" customWidth="1"/>
    <col min="6924" max="6924" width="10" style="13" customWidth="1"/>
    <col min="6925" max="6925" width="6.28515625" style="13" customWidth="1"/>
    <col min="6926" max="7095" width="8.85546875" style="13"/>
    <col min="7096" max="7096" width="2.28515625" style="13" customWidth="1"/>
    <col min="7097" max="7097" width="9.140625" style="13" customWidth="1"/>
    <col min="7098" max="7098" width="7.140625" style="13" customWidth="1"/>
    <col min="7099" max="7115" width="5.7109375" style="13" customWidth="1"/>
    <col min="7116" max="7116" width="13.7109375" style="13" customWidth="1"/>
    <col min="7117" max="7118" width="6.5703125" style="13" customWidth="1"/>
    <col min="7119" max="7137" width="5.7109375" style="13" customWidth="1"/>
    <col min="7138" max="7138" width="13.42578125" style="13" customWidth="1"/>
    <col min="7139" max="7140" width="6.5703125" style="13" customWidth="1"/>
    <col min="7141" max="7160" width="5.7109375" style="13" customWidth="1"/>
    <col min="7161" max="7161" width="13.42578125" style="13" customWidth="1"/>
    <col min="7162" max="7163" width="6.5703125" style="13" customWidth="1"/>
    <col min="7164" max="7170" width="5.7109375" style="13" customWidth="1"/>
    <col min="7171" max="7171" width="6.42578125" style="13" customWidth="1"/>
    <col min="7172" max="7179" width="5.7109375" style="13" customWidth="1"/>
    <col min="7180" max="7180" width="10" style="13" customWidth="1"/>
    <col min="7181" max="7181" width="6.28515625" style="13" customWidth="1"/>
    <col min="7182" max="7351" width="8.85546875" style="13"/>
    <col min="7352" max="7352" width="2.28515625" style="13" customWidth="1"/>
    <col min="7353" max="7353" width="9.140625" style="13" customWidth="1"/>
    <col min="7354" max="7354" width="7.140625" style="13" customWidth="1"/>
    <col min="7355" max="7371" width="5.7109375" style="13" customWidth="1"/>
    <col min="7372" max="7372" width="13.7109375" style="13" customWidth="1"/>
    <col min="7373" max="7374" width="6.5703125" style="13" customWidth="1"/>
    <col min="7375" max="7393" width="5.7109375" style="13" customWidth="1"/>
    <col min="7394" max="7394" width="13.42578125" style="13" customWidth="1"/>
    <col min="7395" max="7396" width="6.5703125" style="13" customWidth="1"/>
    <col min="7397" max="7416" width="5.7109375" style="13" customWidth="1"/>
    <col min="7417" max="7417" width="13.42578125" style="13" customWidth="1"/>
    <col min="7418" max="7419" width="6.5703125" style="13" customWidth="1"/>
    <col min="7420" max="7426" width="5.7109375" style="13" customWidth="1"/>
    <col min="7427" max="7427" width="6.42578125" style="13" customWidth="1"/>
    <col min="7428" max="7435" width="5.7109375" style="13" customWidth="1"/>
    <col min="7436" max="7436" width="10" style="13" customWidth="1"/>
    <col min="7437" max="7437" width="6.28515625" style="13" customWidth="1"/>
    <col min="7438" max="7607" width="8.85546875" style="13"/>
    <col min="7608" max="7608" width="2.28515625" style="13" customWidth="1"/>
    <col min="7609" max="7609" width="9.140625" style="13" customWidth="1"/>
    <col min="7610" max="7610" width="7.140625" style="13" customWidth="1"/>
    <col min="7611" max="7627" width="5.7109375" style="13" customWidth="1"/>
    <col min="7628" max="7628" width="13.7109375" style="13" customWidth="1"/>
    <col min="7629" max="7630" width="6.5703125" style="13" customWidth="1"/>
    <col min="7631" max="7649" width="5.7109375" style="13" customWidth="1"/>
    <col min="7650" max="7650" width="13.42578125" style="13" customWidth="1"/>
    <col min="7651" max="7652" width="6.5703125" style="13" customWidth="1"/>
    <col min="7653" max="7672" width="5.7109375" style="13" customWidth="1"/>
    <col min="7673" max="7673" width="13.42578125" style="13" customWidth="1"/>
    <col min="7674" max="7675" width="6.5703125" style="13" customWidth="1"/>
    <col min="7676" max="7682" width="5.7109375" style="13" customWidth="1"/>
    <col min="7683" max="7683" width="6.42578125" style="13" customWidth="1"/>
    <col min="7684" max="7691" width="5.7109375" style="13" customWidth="1"/>
    <col min="7692" max="7692" width="10" style="13" customWidth="1"/>
    <col min="7693" max="7693" width="6.28515625" style="13" customWidth="1"/>
    <col min="7694" max="7863" width="8.85546875" style="13"/>
    <col min="7864" max="7864" width="2.28515625" style="13" customWidth="1"/>
    <col min="7865" max="7865" width="9.140625" style="13" customWidth="1"/>
    <col min="7866" max="7866" width="7.140625" style="13" customWidth="1"/>
    <col min="7867" max="7883" width="5.7109375" style="13" customWidth="1"/>
    <col min="7884" max="7884" width="13.7109375" style="13" customWidth="1"/>
    <col min="7885" max="7886" width="6.5703125" style="13" customWidth="1"/>
    <col min="7887" max="7905" width="5.7109375" style="13" customWidth="1"/>
    <col min="7906" max="7906" width="13.42578125" style="13" customWidth="1"/>
    <col min="7907" max="7908" width="6.5703125" style="13" customWidth="1"/>
    <col min="7909" max="7928" width="5.7109375" style="13" customWidth="1"/>
    <col min="7929" max="7929" width="13.42578125" style="13" customWidth="1"/>
    <col min="7930" max="7931" width="6.5703125" style="13" customWidth="1"/>
    <col min="7932" max="7938" width="5.7109375" style="13" customWidth="1"/>
    <col min="7939" max="7939" width="6.42578125" style="13" customWidth="1"/>
    <col min="7940" max="7947" width="5.7109375" style="13" customWidth="1"/>
    <col min="7948" max="7948" width="10" style="13" customWidth="1"/>
    <col min="7949" max="7949" width="6.28515625" style="13" customWidth="1"/>
    <col min="7950" max="8119" width="8.85546875" style="13"/>
    <col min="8120" max="8120" width="2.28515625" style="13" customWidth="1"/>
    <col min="8121" max="8121" width="9.140625" style="13" customWidth="1"/>
    <col min="8122" max="8122" width="7.140625" style="13" customWidth="1"/>
    <col min="8123" max="8139" width="5.7109375" style="13" customWidth="1"/>
    <col min="8140" max="8140" width="13.7109375" style="13" customWidth="1"/>
    <col min="8141" max="8142" width="6.5703125" style="13" customWidth="1"/>
    <col min="8143" max="8161" width="5.7109375" style="13" customWidth="1"/>
    <col min="8162" max="8162" width="13.42578125" style="13" customWidth="1"/>
    <col min="8163" max="8164" width="6.5703125" style="13" customWidth="1"/>
    <col min="8165" max="8184" width="5.7109375" style="13" customWidth="1"/>
    <col min="8185" max="8185" width="13.42578125" style="13" customWidth="1"/>
    <col min="8186" max="8187" width="6.5703125" style="13" customWidth="1"/>
    <col min="8188" max="8194" width="5.7109375" style="13" customWidth="1"/>
    <col min="8195" max="8195" width="6.42578125" style="13" customWidth="1"/>
    <col min="8196" max="8203" width="5.7109375" style="13" customWidth="1"/>
    <col min="8204" max="8204" width="10" style="13" customWidth="1"/>
    <col min="8205" max="8205" width="6.28515625" style="13" customWidth="1"/>
    <col min="8206" max="8375" width="8.85546875" style="13"/>
    <col min="8376" max="8376" width="2.28515625" style="13" customWidth="1"/>
    <col min="8377" max="8377" width="9.140625" style="13" customWidth="1"/>
    <col min="8378" max="8378" width="7.140625" style="13" customWidth="1"/>
    <col min="8379" max="8395" width="5.7109375" style="13" customWidth="1"/>
    <col min="8396" max="8396" width="13.7109375" style="13" customWidth="1"/>
    <col min="8397" max="8398" width="6.5703125" style="13" customWidth="1"/>
    <col min="8399" max="8417" width="5.7109375" style="13" customWidth="1"/>
    <col min="8418" max="8418" width="13.42578125" style="13" customWidth="1"/>
    <col min="8419" max="8420" width="6.5703125" style="13" customWidth="1"/>
    <col min="8421" max="8440" width="5.7109375" style="13" customWidth="1"/>
    <col min="8441" max="8441" width="13.42578125" style="13" customWidth="1"/>
    <col min="8442" max="8443" width="6.5703125" style="13" customWidth="1"/>
    <col min="8444" max="8450" width="5.7109375" style="13" customWidth="1"/>
    <col min="8451" max="8451" width="6.42578125" style="13" customWidth="1"/>
    <col min="8452" max="8459" width="5.7109375" style="13" customWidth="1"/>
    <col min="8460" max="8460" width="10" style="13" customWidth="1"/>
    <col min="8461" max="8461" width="6.28515625" style="13" customWidth="1"/>
    <col min="8462" max="8631" width="8.85546875" style="13"/>
    <col min="8632" max="8632" width="2.28515625" style="13" customWidth="1"/>
    <col min="8633" max="8633" width="9.140625" style="13" customWidth="1"/>
    <col min="8634" max="8634" width="7.140625" style="13" customWidth="1"/>
    <col min="8635" max="8651" width="5.7109375" style="13" customWidth="1"/>
    <col min="8652" max="8652" width="13.7109375" style="13" customWidth="1"/>
    <col min="8653" max="8654" width="6.5703125" style="13" customWidth="1"/>
    <col min="8655" max="8673" width="5.7109375" style="13" customWidth="1"/>
    <col min="8674" max="8674" width="13.42578125" style="13" customWidth="1"/>
    <col min="8675" max="8676" width="6.5703125" style="13" customWidth="1"/>
    <col min="8677" max="8696" width="5.7109375" style="13" customWidth="1"/>
    <col min="8697" max="8697" width="13.42578125" style="13" customWidth="1"/>
    <col min="8698" max="8699" width="6.5703125" style="13" customWidth="1"/>
    <col min="8700" max="8706" width="5.7109375" style="13" customWidth="1"/>
    <col min="8707" max="8707" width="6.42578125" style="13" customWidth="1"/>
    <col min="8708" max="8715" width="5.7109375" style="13" customWidth="1"/>
    <col min="8716" max="8716" width="10" style="13" customWidth="1"/>
    <col min="8717" max="8717" width="6.28515625" style="13" customWidth="1"/>
    <col min="8718" max="8887" width="8.85546875" style="13"/>
    <col min="8888" max="8888" width="2.28515625" style="13" customWidth="1"/>
    <col min="8889" max="8889" width="9.140625" style="13" customWidth="1"/>
    <col min="8890" max="8890" width="7.140625" style="13" customWidth="1"/>
    <col min="8891" max="8907" width="5.7109375" style="13" customWidth="1"/>
    <col min="8908" max="8908" width="13.7109375" style="13" customWidth="1"/>
    <col min="8909" max="8910" width="6.5703125" style="13" customWidth="1"/>
    <col min="8911" max="8929" width="5.7109375" style="13" customWidth="1"/>
    <col min="8930" max="8930" width="13.42578125" style="13" customWidth="1"/>
    <col min="8931" max="8932" width="6.5703125" style="13" customWidth="1"/>
    <col min="8933" max="8952" width="5.7109375" style="13" customWidth="1"/>
    <col min="8953" max="8953" width="13.42578125" style="13" customWidth="1"/>
    <col min="8954" max="8955" width="6.5703125" style="13" customWidth="1"/>
    <col min="8956" max="8962" width="5.7109375" style="13" customWidth="1"/>
    <col min="8963" max="8963" width="6.42578125" style="13" customWidth="1"/>
    <col min="8964" max="8971" width="5.7109375" style="13" customWidth="1"/>
    <col min="8972" max="8972" width="10" style="13" customWidth="1"/>
    <col min="8973" max="8973" width="6.28515625" style="13" customWidth="1"/>
    <col min="8974" max="9143" width="8.85546875" style="13"/>
    <col min="9144" max="9144" width="2.28515625" style="13" customWidth="1"/>
    <col min="9145" max="9145" width="9.140625" style="13" customWidth="1"/>
    <col min="9146" max="9146" width="7.140625" style="13" customWidth="1"/>
    <col min="9147" max="9163" width="5.7109375" style="13" customWidth="1"/>
    <col min="9164" max="9164" width="13.7109375" style="13" customWidth="1"/>
    <col min="9165" max="9166" width="6.5703125" style="13" customWidth="1"/>
    <col min="9167" max="9185" width="5.7109375" style="13" customWidth="1"/>
    <col min="9186" max="9186" width="13.42578125" style="13" customWidth="1"/>
    <col min="9187" max="9188" width="6.5703125" style="13" customWidth="1"/>
    <col min="9189" max="9208" width="5.7109375" style="13" customWidth="1"/>
    <col min="9209" max="9209" width="13.42578125" style="13" customWidth="1"/>
    <col min="9210" max="9211" width="6.5703125" style="13" customWidth="1"/>
    <col min="9212" max="9218" width="5.7109375" style="13" customWidth="1"/>
    <col min="9219" max="9219" width="6.42578125" style="13" customWidth="1"/>
    <col min="9220" max="9227" width="5.7109375" style="13" customWidth="1"/>
    <col min="9228" max="9228" width="10" style="13" customWidth="1"/>
    <col min="9229" max="9229" width="6.28515625" style="13" customWidth="1"/>
    <col min="9230" max="9399" width="8.85546875" style="13"/>
    <col min="9400" max="9400" width="2.28515625" style="13" customWidth="1"/>
    <col min="9401" max="9401" width="9.140625" style="13" customWidth="1"/>
    <col min="9402" max="9402" width="7.140625" style="13" customWidth="1"/>
    <col min="9403" max="9419" width="5.7109375" style="13" customWidth="1"/>
    <col min="9420" max="9420" width="13.7109375" style="13" customWidth="1"/>
    <col min="9421" max="9422" width="6.5703125" style="13" customWidth="1"/>
    <col min="9423" max="9441" width="5.7109375" style="13" customWidth="1"/>
    <col min="9442" max="9442" width="13.42578125" style="13" customWidth="1"/>
    <col min="9443" max="9444" width="6.5703125" style="13" customWidth="1"/>
    <col min="9445" max="9464" width="5.7109375" style="13" customWidth="1"/>
    <col min="9465" max="9465" width="13.42578125" style="13" customWidth="1"/>
    <col min="9466" max="9467" width="6.5703125" style="13" customWidth="1"/>
    <col min="9468" max="9474" width="5.7109375" style="13" customWidth="1"/>
    <col min="9475" max="9475" width="6.42578125" style="13" customWidth="1"/>
    <col min="9476" max="9483" width="5.7109375" style="13" customWidth="1"/>
    <col min="9484" max="9484" width="10" style="13" customWidth="1"/>
    <col min="9485" max="9485" width="6.28515625" style="13" customWidth="1"/>
    <col min="9486" max="9655" width="8.85546875" style="13"/>
    <col min="9656" max="9656" width="2.28515625" style="13" customWidth="1"/>
    <col min="9657" max="9657" width="9.140625" style="13" customWidth="1"/>
    <col min="9658" max="9658" width="7.140625" style="13" customWidth="1"/>
    <col min="9659" max="9675" width="5.7109375" style="13" customWidth="1"/>
    <col min="9676" max="9676" width="13.7109375" style="13" customWidth="1"/>
    <col min="9677" max="9678" width="6.5703125" style="13" customWidth="1"/>
    <col min="9679" max="9697" width="5.7109375" style="13" customWidth="1"/>
    <col min="9698" max="9698" width="13.42578125" style="13" customWidth="1"/>
    <col min="9699" max="9700" width="6.5703125" style="13" customWidth="1"/>
    <col min="9701" max="9720" width="5.7109375" style="13" customWidth="1"/>
    <col min="9721" max="9721" width="13.42578125" style="13" customWidth="1"/>
    <col min="9722" max="9723" width="6.5703125" style="13" customWidth="1"/>
    <col min="9724" max="9730" width="5.7109375" style="13" customWidth="1"/>
    <col min="9731" max="9731" width="6.42578125" style="13" customWidth="1"/>
    <col min="9732" max="9739" width="5.7109375" style="13" customWidth="1"/>
    <col min="9740" max="9740" width="10" style="13" customWidth="1"/>
    <col min="9741" max="9741" width="6.28515625" style="13" customWidth="1"/>
    <col min="9742" max="9911" width="8.85546875" style="13"/>
    <col min="9912" max="9912" width="2.28515625" style="13" customWidth="1"/>
    <col min="9913" max="9913" width="9.140625" style="13" customWidth="1"/>
    <col min="9914" max="9914" width="7.140625" style="13" customWidth="1"/>
    <col min="9915" max="9931" width="5.7109375" style="13" customWidth="1"/>
    <col min="9932" max="9932" width="13.7109375" style="13" customWidth="1"/>
    <col min="9933" max="9934" width="6.5703125" style="13" customWidth="1"/>
    <col min="9935" max="9953" width="5.7109375" style="13" customWidth="1"/>
    <col min="9954" max="9954" width="13.42578125" style="13" customWidth="1"/>
    <col min="9955" max="9956" width="6.5703125" style="13" customWidth="1"/>
    <col min="9957" max="9976" width="5.7109375" style="13" customWidth="1"/>
    <col min="9977" max="9977" width="13.42578125" style="13" customWidth="1"/>
    <col min="9978" max="9979" width="6.5703125" style="13" customWidth="1"/>
    <col min="9980" max="9986" width="5.7109375" style="13" customWidth="1"/>
    <col min="9987" max="9987" width="6.42578125" style="13" customWidth="1"/>
    <col min="9988" max="9995" width="5.7109375" style="13" customWidth="1"/>
    <col min="9996" max="9996" width="10" style="13" customWidth="1"/>
    <col min="9997" max="9997" width="6.28515625" style="13" customWidth="1"/>
    <col min="9998" max="10167" width="8.85546875" style="13"/>
    <col min="10168" max="10168" width="2.28515625" style="13" customWidth="1"/>
    <col min="10169" max="10169" width="9.140625" style="13" customWidth="1"/>
    <col min="10170" max="10170" width="7.140625" style="13" customWidth="1"/>
    <col min="10171" max="10187" width="5.7109375" style="13" customWidth="1"/>
    <col min="10188" max="10188" width="13.7109375" style="13" customWidth="1"/>
    <col min="10189" max="10190" width="6.5703125" style="13" customWidth="1"/>
    <col min="10191" max="10209" width="5.7109375" style="13" customWidth="1"/>
    <col min="10210" max="10210" width="13.42578125" style="13" customWidth="1"/>
    <col min="10211" max="10212" width="6.5703125" style="13" customWidth="1"/>
    <col min="10213" max="10232" width="5.7109375" style="13" customWidth="1"/>
    <col min="10233" max="10233" width="13.42578125" style="13" customWidth="1"/>
    <col min="10234" max="10235" width="6.5703125" style="13" customWidth="1"/>
    <col min="10236" max="10242" width="5.7109375" style="13" customWidth="1"/>
    <col min="10243" max="10243" width="6.42578125" style="13" customWidth="1"/>
    <col min="10244" max="10251" width="5.7109375" style="13" customWidth="1"/>
    <col min="10252" max="10252" width="10" style="13" customWidth="1"/>
    <col min="10253" max="10253" width="6.28515625" style="13" customWidth="1"/>
    <col min="10254" max="10423" width="8.85546875" style="13"/>
    <col min="10424" max="10424" width="2.28515625" style="13" customWidth="1"/>
    <col min="10425" max="10425" width="9.140625" style="13" customWidth="1"/>
    <col min="10426" max="10426" width="7.140625" style="13" customWidth="1"/>
    <col min="10427" max="10443" width="5.7109375" style="13" customWidth="1"/>
    <col min="10444" max="10444" width="13.7109375" style="13" customWidth="1"/>
    <col min="10445" max="10446" width="6.5703125" style="13" customWidth="1"/>
    <col min="10447" max="10465" width="5.7109375" style="13" customWidth="1"/>
    <col min="10466" max="10466" width="13.42578125" style="13" customWidth="1"/>
    <col min="10467" max="10468" width="6.5703125" style="13" customWidth="1"/>
    <col min="10469" max="10488" width="5.7109375" style="13" customWidth="1"/>
    <col min="10489" max="10489" width="13.42578125" style="13" customWidth="1"/>
    <col min="10490" max="10491" width="6.5703125" style="13" customWidth="1"/>
    <col min="10492" max="10498" width="5.7109375" style="13" customWidth="1"/>
    <col min="10499" max="10499" width="6.42578125" style="13" customWidth="1"/>
    <col min="10500" max="10507" width="5.7109375" style="13" customWidth="1"/>
    <col min="10508" max="10508" width="10" style="13" customWidth="1"/>
    <col min="10509" max="10509" width="6.28515625" style="13" customWidth="1"/>
    <col min="10510" max="10679" width="8.85546875" style="13"/>
    <col min="10680" max="10680" width="2.28515625" style="13" customWidth="1"/>
    <col min="10681" max="10681" width="9.140625" style="13" customWidth="1"/>
    <col min="10682" max="10682" width="7.140625" style="13" customWidth="1"/>
    <col min="10683" max="10699" width="5.7109375" style="13" customWidth="1"/>
    <col min="10700" max="10700" width="13.7109375" style="13" customWidth="1"/>
    <col min="10701" max="10702" width="6.5703125" style="13" customWidth="1"/>
    <col min="10703" max="10721" width="5.7109375" style="13" customWidth="1"/>
    <col min="10722" max="10722" width="13.42578125" style="13" customWidth="1"/>
    <col min="10723" max="10724" width="6.5703125" style="13" customWidth="1"/>
    <col min="10725" max="10744" width="5.7109375" style="13" customWidth="1"/>
    <col min="10745" max="10745" width="13.42578125" style="13" customWidth="1"/>
    <col min="10746" max="10747" width="6.5703125" style="13" customWidth="1"/>
    <col min="10748" max="10754" width="5.7109375" style="13" customWidth="1"/>
    <col min="10755" max="10755" width="6.42578125" style="13" customWidth="1"/>
    <col min="10756" max="10763" width="5.7109375" style="13" customWidth="1"/>
    <col min="10764" max="10764" width="10" style="13" customWidth="1"/>
    <col min="10765" max="10765" width="6.28515625" style="13" customWidth="1"/>
    <col min="10766" max="10935" width="8.85546875" style="13"/>
    <col min="10936" max="10936" width="2.28515625" style="13" customWidth="1"/>
    <col min="10937" max="10937" width="9.140625" style="13" customWidth="1"/>
    <col min="10938" max="10938" width="7.140625" style="13" customWidth="1"/>
    <col min="10939" max="10955" width="5.7109375" style="13" customWidth="1"/>
    <col min="10956" max="10956" width="13.7109375" style="13" customWidth="1"/>
    <col min="10957" max="10958" width="6.5703125" style="13" customWidth="1"/>
    <col min="10959" max="10977" width="5.7109375" style="13" customWidth="1"/>
    <col min="10978" max="10978" width="13.42578125" style="13" customWidth="1"/>
    <col min="10979" max="10980" width="6.5703125" style="13" customWidth="1"/>
    <col min="10981" max="11000" width="5.7109375" style="13" customWidth="1"/>
    <col min="11001" max="11001" width="13.42578125" style="13" customWidth="1"/>
    <col min="11002" max="11003" width="6.5703125" style="13" customWidth="1"/>
    <col min="11004" max="11010" width="5.7109375" style="13" customWidth="1"/>
    <col min="11011" max="11011" width="6.42578125" style="13" customWidth="1"/>
    <col min="11012" max="11019" width="5.7109375" style="13" customWidth="1"/>
    <col min="11020" max="11020" width="10" style="13" customWidth="1"/>
    <col min="11021" max="11021" width="6.28515625" style="13" customWidth="1"/>
    <col min="11022" max="11191" width="8.85546875" style="13"/>
    <col min="11192" max="11192" width="2.28515625" style="13" customWidth="1"/>
    <col min="11193" max="11193" width="9.140625" style="13" customWidth="1"/>
    <col min="11194" max="11194" width="7.140625" style="13" customWidth="1"/>
    <col min="11195" max="11211" width="5.7109375" style="13" customWidth="1"/>
    <col min="11212" max="11212" width="13.7109375" style="13" customWidth="1"/>
    <col min="11213" max="11214" width="6.5703125" style="13" customWidth="1"/>
    <col min="11215" max="11233" width="5.7109375" style="13" customWidth="1"/>
    <col min="11234" max="11234" width="13.42578125" style="13" customWidth="1"/>
    <col min="11235" max="11236" width="6.5703125" style="13" customWidth="1"/>
    <col min="11237" max="11256" width="5.7109375" style="13" customWidth="1"/>
    <col min="11257" max="11257" width="13.42578125" style="13" customWidth="1"/>
    <col min="11258" max="11259" width="6.5703125" style="13" customWidth="1"/>
    <col min="11260" max="11266" width="5.7109375" style="13" customWidth="1"/>
    <col min="11267" max="11267" width="6.42578125" style="13" customWidth="1"/>
    <col min="11268" max="11275" width="5.7109375" style="13" customWidth="1"/>
    <col min="11276" max="11276" width="10" style="13" customWidth="1"/>
    <col min="11277" max="11277" width="6.28515625" style="13" customWidth="1"/>
    <col min="11278" max="11447" width="8.85546875" style="13"/>
    <col min="11448" max="11448" width="2.28515625" style="13" customWidth="1"/>
    <col min="11449" max="11449" width="9.140625" style="13" customWidth="1"/>
    <col min="11450" max="11450" width="7.140625" style="13" customWidth="1"/>
    <col min="11451" max="11467" width="5.7109375" style="13" customWidth="1"/>
    <col min="11468" max="11468" width="13.7109375" style="13" customWidth="1"/>
    <col min="11469" max="11470" width="6.5703125" style="13" customWidth="1"/>
    <col min="11471" max="11489" width="5.7109375" style="13" customWidth="1"/>
    <col min="11490" max="11490" width="13.42578125" style="13" customWidth="1"/>
    <col min="11491" max="11492" width="6.5703125" style="13" customWidth="1"/>
    <col min="11493" max="11512" width="5.7109375" style="13" customWidth="1"/>
    <col min="11513" max="11513" width="13.42578125" style="13" customWidth="1"/>
    <col min="11514" max="11515" width="6.5703125" style="13" customWidth="1"/>
    <col min="11516" max="11522" width="5.7109375" style="13" customWidth="1"/>
    <col min="11523" max="11523" width="6.42578125" style="13" customWidth="1"/>
    <col min="11524" max="11531" width="5.7109375" style="13" customWidth="1"/>
    <col min="11532" max="11532" width="10" style="13" customWidth="1"/>
    <col min="11533" max="11533" width="6.28515625" style="13" customWidth="1"/>
    <col min="11534" max="11703" width="8.85546875" style="13"/>
    <col min="11704" max="11704" width="2.28515625" style="13" customWidth="1"/>
    <col min="11705" max="11705" width="9.140625" style="13" customWidth="1"/>
    <col min="11706" max="11706" width="7.140625" style="13" customWidth="1"/>
    <col min="11707" max="11723" width="5.7109375" style="13" customWidth="1"/>
    <col min="11724" max="11724" width="13.7109375" style="13" customWidth="1"/>
    <col min="11725" max="11726" width="6.5703125" style="13" customWidth="1"/>
    <col min="11727" max="11745" width="5.7109375" style="13" customWidth="1"/>
    <col min="11746" max="11746" width="13.42578125" style="13" customWidth="1"/>
    <col min="11747" max="11748" width="6.5703125" style="13" customWidth="1"/>
    <col min="11749" max="11768" width="5.7109375" style="13" customWidth="1"/>
    <col min="11769" max="11769" width="13.42578125" style="13" customWidth="1"/>
    <col min="11770" max="11771" width="6.5703125" style="13" customWidth="1"/>
    <col min="11772" max="11778" width="5.7109375" style="13" customWidth="1"/>
    <col min="11779" max="11779" width="6.42578125" style="13" customWidth="1"/>
    <col min="11780" max="11787" width="5.7109375" style="13" customWidth="1"/>
    <col min="11788" max="11788" width="10" style="13" customWidth="1"/>
    <col min="11789" max="11789" width="6.28515625" style="13" customWidth="1"/>
    <col min="11790" max="11959" width="8.85546875" style="13"/>
    <col min="11960" max="11960" width="2.28515625" style="13" customWidth="1"/>
    <col min="11961" max="11961" width="9.140625" style="13" customWidth="1"/>
    <col min="11962" max="11962" width="7.140625" style="13" customWidth="1"/>
    <col min="11963" max="11979" width="5.7109375" style="13" customWidth="1"/>
    <col min="11980" max="11980" width="13.7109375" style="13" customWidth="1"/>
    <col min="11981" max="11982" width="6.5703125" style="13" customWidth="1"/>
    <col min="11983" max="12001" width="5.7109375" style="13" customWidth="1"/>
    <col min="12002" max="12002" width="13.42578125" style="13" customWidth="1"/>
    <col min="12003" max="12004" width="6.5703125" style="13" customWidth="1"/>
    <col min="12005" max="12024" width="5.7109375" style="13" customWidth="1"/>
    <col min="12025" max="12025" width="13.42578125" style="13" customWidth="1"/>
    <col min="12026" max="12027" width="6.5703125" style="13" customWidth="1"/>
    <col min="12028" max="12034" width="5.7109375" style="13" customWidth="1"/>
    <col min="12035" max="12035" width="6.42578125" style="13" customWidth="1"/>
    <col min="12036" max="12043" width="5.7109375" style="13" customWidth="1"/>
    <col min="12044" max="12044" width="10" style="13" customWidth="1"/>
    <col min="12045" max="12045" width="6.28515625" style="13" customWidth="1"/>
    <col min="12046" max="12215" width="8.85546875" style="13"/>
    <col min="12216" max="12216" width="2.28515625" style="13" customWidth="1"/>
    <col min="12217" max="12217" width="9.140625" style="13" customWidth="1"/>
    <col min="12218" max="12218" width="7.140625" style="13" customWidth="1"/>
    <col min="12219" max="12235" width="5.7109375" style="13" customWidth="1"/>
    <col min="12236" max="12236" width="13.7109375" style="13" customWidth="1"/>
    <col min="12237" max="12238" width="6.5703125" style="13" customWidth="1"/>
    <col min="12239" max="12257" width="5.7109375" style="13" customWidth="1"/>
    <col min="12258" max="12258" width="13.42578125" style="13" customWidth="1"/>
    <col min="12259" max="12260" width="6.5703125" style="13" customWidth="1"/>
    <col min="12261" max="12280" width="5.7109375" style="13" customWidth="1"/>
    <col min="12281" max="12281" width="13.42578125" style="13" customWidth="1"/>
    <col min="12282" max="12283" width="6.5703125" style="13" customWidth="1"/>
    <col min="12284" max="12290" width="5.7109375" style="13" customWidth="1"/>
    <col min="12291" max="12291" width="6.42578125" style="13" customWidth="1"/>
    <col min="12292" max="12299" width="5.7109375" style="13" customWidth="1"/>
    <col min="12300" max="12300" width="10" style="13" customWidth="1"/>
    <col min="12301" max="12301" width="6.28515625" style="13" customWidth="1"/>
    <col min="12302" max="12471" width="8.85546875" style="13"/>
    <col min="12472" max="12472" width="2.28515625" style="13" customWidth="1"/>
    <col min="12473" max="12473" width="9.140625" style="13" customWidth="1"/>
    <col min="12474" max="12474" width="7.140625" style="13" customWidth="1"/>
    <col min="12475" max="12491" width="5.7109375" style="13" customWidth="1"/>
    <col min="12492" max="12492" width="13.7109375" style="13" customWidth="1"/>
    <col min="12493" max="12494" width="6.5703125" style="13" customWidth="1"/>
    <col min="12495" max="12513" width="5.7109375" style="13" customWidth="1"/>
    <col min="12514" max="12514" width="13.42578125" style="13" customWidth="1"/>
    <col min="12515" max="12516" width="6.5703125" style="13" customWidth="1"/>
    <col min="12517" max="12536" width="5.7109375" style="13" customWidth="1"/>
    <col min="12537" max="12537" width="13.42578125" style="13" customWidth="1"/>
    <col min="12538" max="12539" width="6.5703125" style="13" customWidth="1"/>
    <col min="12540" max="12546" width="5.7109375" style="13" customWidth="1"/>
    <col min="12547" max="12547" width="6.42578125" style="13" customWidth="1"/>
    <col min="12548" max="12555" width="5.7109375" style="13" customWidth="1"/>
    <col min="12556" max="12556" width="10" style="13" customWidth="1"/>
    <col min="12557" max="12557" width="6.28515625" style="13" customWidth="1"/>
    <col min="12558" max="12727" width="8.85546875" style="13"/>
    <col min="12728" max="12728" width="2.28515625" style="13" customWidth="1"/>
    <col min="12729" max="12729" width="9.140625" style="13" customWidth="1"/>
    <col min="12730" max="12730" width="7.140625" style="13" customWidth="1"/>
    <col min="12731" max="12747" width="5.7109375" style="13" customWidth="1"/>
    <col min="12748" max="12748" width="13.7109375" style="13" customWidth="1"/>
    <col min="12749" max="12750" width="6.5703125" style="13" customWidth="1"/>
    <col min="12751" max="12769" width="5.7109375" style="13" customWidth="1"/>
    <col min="12770" max="12770" width="13.42578125" style="13" customWidth="1"/>
    <col min="12771" max="12772" width="6.5703125" style="13" customWidth="1"/>
    <col min="12773" max="12792" width="5.7109375" style="13" customWidth="1"/>
    <col min="12793" max="12793" width="13.42578125" style="13" customWidth="1"/>
    <col min="12794" max="12795" width="6.5703125" style="13" customWidth="1"/>
    <col min="12796" max="12802" width="5.7109375" style="13" customWidth="1"/>
    <col min="12803" max="12803" width="6.42578125" style="13" customWidth="1"/>
    <col min="12804" max="12811" width="5.7109375" style="13" customWidth="1"/>
    <col min="12812" max="12812" width="10" style="13" customWidth="1"/>
    <col min="12813" max="12813" width="6.28515625" style="13" customWidth="1"/>
    <col min="12814" max="16362" width="8.85546875" style="13"/>
    <col min="16363" max="16384" width="8.85546875" style="13" customWidth="1"/>
  </cols>
  <sheetData>
    <row r="1" spans="1:80" x14ac:dyDescent="0.2">
      <c r="C1" s="12"/>
      <c r="D1" s="12"/>
      <c r="E1" s="12"/>
      <c r="F1" s="12"/>
      <c r="G1" s="12"/>
      <c r="H1" s="12"/>
    </row>
    <row r="2" spans="1:80" ht="33" customHeight="1" x14ac:dyDescent="0.2">
      <c r="B2" s="94" t="s">
        <v>11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80" x14ac:dyDescent="0.2">
      <c r="C3" s="12"/>
      <c r="D3" s="12"/>
      <c r="E3" s="12"/>
      <c r="F3" s="12"/>
      <c r="G3" s="12"/>
      <c r="H3" s="12"/>
      <c r="I3" s="13" t="s">
        <v>75</v>
      </c>
      <c r="N3" s="14"/>
    </row>
    <row r="4" spans="1:80" x14ac:dyDescent="0.2">
      <c r="C4" s="12"/>
      <c r="D4" s="12"/>
      <c r="E4" s="12"/>
      <c r="F4" s="12"/>
      <c r="G4" s="12"/>
      <c r="H4" s="12"/>
      <c r="I4" s="13" t="s">
        <v>76</v>
      </c>
      <c r="U4" s="13" t="s">
        <v>77</v>
      </c>
    </row>
    <row r="5" spans="1:80" x14ac:dyDescent="0.2">
      <c r="C5" s="12"/>
      <c r="D5" s="12"/>
      <c r="E5" s="12"/>
      <c r="F5" s="12"/>
      <c r="G5" s="12"/>
      <c r="H5" s="12"/>
      <c r="I5" s="13" t="s">
        <v>78</v>
      </c>
      <c r="O5" s="13" t="s">
        <v>85</v>
      </c>
      <c r="Q5" s="13" t="s">
        <v>83</v>
      </c>
      <c r="T5" s="13" t="s">
        <v>79</v>
      </c>
    </row>
    <row r="6" spans="1:80" ht="12.75" thickBot="1" x14ac:dyDescent="0.25"/>
    <row r="7" spans="1:80" s="17" customFormat="1" ht="14.45" customHeight="1" thickBot="1" x14ac:dyDescent="0.3">
      <c r="A7" s="16"/>
      <c r="B7" s="100" t="s">
        <v>0</v>
      </c>
      <c r="C7" s="122" t="s">
        <v>1</v>
      </c>
      <c r="D7" s="95" t="s">
        <v>12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  <c r="R7" s="95" t="s">
        <v>13</v>
      </c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7"/>
      <c r="AF7" s="95" t="s">
        <v>14</v>
      </c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7"/>
      <c r="AW7" s="95" t="s">
        <v>15</v>
      </c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7"/>
      <c r="BO7" s="95" t="s">
        <v>16</v>
      </c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7"/>
      <c r="CB7" s="103" t="s">
        <v>2</v>
      </c>
    </row>
    <row r="8" spans="1:80" s="17" customFormat="1" ht="33" customHeight="1" thickBot="1" x14ac:dyDescent="0.25">
      <c r="A8" s="16"/>
      <c r="B8" s="100"/>
      <c r="C8" s="123"/>
      <c r="D8" s="114" t="s">
        <v>3</v>
      </c>
      <c r="E8" s="115"/>
      <c r="F8" s="115"/>
      <c r="G8" s="115"/>
      <c r="H8" s="115"/>
      <c r="I8" s="115"/>
      <c r="J8" s="115"/>
      <c r="K8" s="115"/>
      <c r="L8" s="115"/>
      <c r="M8" s="115"/>
      <c r="N8" s="114" t="s">
        <v>4</v>
      </c>
      <c r="O8" s="115"/>
      <c r="P8" s="115"/>
      <c r="Q8" s="129"/>
      <c r="R8" s="125" t="s">
        <v>3</v>
      </c>
      <c r="S8" s="126"/>
      <c r="T8" s="126"/>
      <c r="U8" s="126"/>
      <c r="V8" s="127" t="s">
        <v>4</v>
      </c>
      <c r="W8" s="128"/>
      <c r="X8" s="128"/>
      <c r="Y8" s="128"/>
      <c r="Z8" s="128"/>
      <c r="AA8" s="128"/>
      <c r="AB8" s="128"/>
      <c r="AC8" s="130" t="s">
        <v>26</v>
      </c>
      <c r="AD8" s="131"/>
      <c r="AE8" s="119" t="s">
        <v>8</v>
      </c>
      <c r="AF8" s="100" t="s">
        <v>3</v>
      </c>
      <c r="AG8" s="100"/>
      <c r="AH8" s="100"/>
      <c r="AI8" s="100"/>
      <c r="AJ8" s="100"/>
      <c r="AK8" s="101"/>
      <c r="AL8" s="20" t="s">
        <v>27</v>
      </c>
      <c r="AM8" s="4" t="s">
        <v>5</v>
      </c>
      <c r="AN8" s="95" t="s">
        <v>4</v>
      </c>
      <c r="AO8" s="96"/>
      <c r="AP8" s="96"/>
      <c r="AQ8" s="96"/>
      <c r="AR8" s="96"/>
      <c r="AS8" s="96"/>
      <c r="AT8" s="96"/>
      <c r="AU8" s="20" t="s">
        <v>26</v>
      </c>
      <c r="AV8" s="98" t="s">
        <v>8</v>
      </c>
      <c r="AW8" s="100" t="s">
        <v>3</v>
      </c>
      <c r="AX8" s="100"/>
      <c r="AY8" s="100"/>
      <c r="AZ8" s="100"/>
      <c r="BA8" s="100"/>
      <c r="BB8" s="100"/>
      <c r="BC8" s="100"/>
      <c r="BD8" s="100"/>
      <c r="BE8" s="100"/>
      <c r="BF8" s="101"/>
      <c r="BG8" s="101"/>
      <c r="BH8" s="36" t="s">
        <v>27</v>
      </c>
      <c r="BI8" s="95" t="s">
        <v>4</v>
      </c>
      <c r="BJ8" s="96"/>
      <c r="BK8" s="116"/>
      <c r="BL8" s="110" t="s">
        <v>6</v>
      </c>
      <c r="BM8" s="111"/>
      <c r="BN8" s="106" t="s">
        <v>8</v>
      </c>
      <c r="BO8" s="100" t="s">
        <v>3</v>
      </c>
      <c r="BP8" s="101"/>
      <c r="BQ8" s="101"/>
      <c r="BR8" s="101"/>
      <c r="BS8" s="101"/>
      <c r="BT8" s="108" t="s">
        <v>27</v>
      </c>
      <c r="BU8" s="109"/>
      <c r="BV8" s="35" t="s">
        <v>5</v>
      </c>
      <c r="BW8" s="95" t="s">
        <v>4</v>
      </c>
      <c r="BX8" s="96"/>
      <c r="BY8" s="96"/>
      <c r="BZ8" s="34" t="s">
        <v>26</v>
      </c>
      <c r="CA8" s="106" t="s">
        <v>8</v>
      </c>
      <c r="CB8" s="104"/>
    </row>
    <row r="9" spans="1:80" ht="162" customHeight="1" thickBot="1" x14ac:dyDescent="0.25">
      <c r="B9" s="121"/>
      <c r="C9" s="124"/>
      <c r="D9" s="49" t="s">
        <v>9</v>
      </c>
      <c r="E9" s="49" t="s">
        <v>20</v>
      </c>
      <c r="F9" s="49" t="s">
        <v>21</v>
      </c>
      <c r="G9" s="49" t="s">
        <v>19</v>
      </c>
      <c r="H9" s="49" t="s">
        <v>70</v>
      </c>
      <c r="I9" s="50" t="s">
        <v>28</v>
      </c>
      <c r="J9" s="50" t="s">
        <v>18</v>
      </c>
      <c r="K9" s="50" t="s">
        <v>31</v>
      </c>
      <c r="L9" s="50" t="s">
        <v>30</v>
      </c>
      <c r="M9" s="50" t="s">
        <v>39</v>
      </c>
      <c r="N9" s="51" t="s">
        <v>10</v>
      </c>
      <c r="O9" s="51" t="s">
        <v>22</v>
      </c>
      <c r="P9" s="51" t="s">
        <v>32</v>
      </c>
      <c r="Q9" s="45" t="s">
        <v>8</v>
      </c>
      <c r="R9" s="50" t="s">
        <v>23</v>
      </c>
      <c r="S9" s="50" t="s">
        <v>60</v>
      </c>
      <c r="T9" s="50" t="s">
        <v>41</v>
      </c>
      <c r="U9" s="50" t="s">
        <v>61</v>
      </c>
      <c r="V9" s="51" t="s">
        <v>9</v>
      </c>
      <c r="W9" s="51" t="s">
        <v>21</v>
      </c>
      <c r="X9" s="51" t="s">
        <v>20</v>
      </c>
      <c r="Y9" s="51" t="s">
        <v>34</v>
      </c>
      <c r="Z9" s="51" t="s">
        <v>36</v>
      </c>
      <c r="AA9" s="51" t="s">
        <v>62</v>
      </c>
      <c r="AB9" s="51" t="s">
        <v>17</v>
      </c>
      <c r="AC9" s="52" t="s">
        <v>24</v>
      </c>
      <c r="AD9" s="52" t="s">
        <v>63</v>
      </c>
      <c r="AE9" s="120"/>
      <c r="AF9" s="53" t="s">
        <v>25</v>
      </c>
      <c r="AG9" s="53" t="s">
        <v>58</v>
      </c>
      <c r="AH9" s="53" t="s">
        <v>64</v>
      </c>
      <c r="AI9" s="53" t="s">
        <v>33</v>
      </c>
      <c r="AJ9" s="53" t="s">
        <v>43</v>
      </c>
      <c r="AK9" s="53" t="s">
        <v>29</v>
      </c>
      <c r="AL9" s="53" t="s">
        <v>58</v>
      </c>
      <c r="AM9" s="53" t="s">
        <v>50</v>
      </c>
      <c r="AN9" s="53" t="s">
        <v>44</v>
      </c>
      <c r="AO9" s="53" t="s">
        <v>45</v>
      </c>
      <c r="AP9" s="53" t="s">
        <v>46</v>
      </c>
      <c r="AQ9" s="53" t="s">
        <v>37</v>
      </c>
      <c r="AR9" s="53" t="s">
        <v>35</v>
      </c>
      <c r="AS9" s="53" t="s">
        <v>53</v>
      </c>
      <c r="AT9" s="53" t="s">
        <v>50</v>
      </c>
      <c r="AU9" s="54" t="s">
        <v>69</v>
      </c>
      <c r="AV9" s="99"/>
      <c r="AW9" s="7" t="s">
        <v>65</v>
      </c>
      <c r="AX9" s="7" t="s">
        <v>38</v>
      </c>
      <c r="AY9" s="7" t="s">
        <v>47</v>
      </c>
      <c r="AZ9" s="7" t="s">
        <v>66</v>
      </c>
      <c r="BA9" s="7" t="s">
        <v>67</v>
      </c>
      <c r="BB9" s="7" t="s">
        <v>40</v>
      </c>
      <c r="BC9" s="7" t="s">
        <v>48</v>
      </c>
      <c r="BD9" s="7" t="s">
        <v>55</v>
      </c>
      <c r="BE9" s="7" t="s">
        <v>49</v>
      </c>
      <c r="BF9" s="7" t="s">
        <v>56</v>
      </c>
      <c r="BG9" s="7" t="s">
        <v>42</v>
      </c>
      <c r="BH9" s="7" t="s">
        <v>48</v>
      </c>
      <c r="BI9" s="7" t="s">
        <v>52</v>
      </c>
      <c r="BJ9" s="7" t="s">
        <v>51</v>
      </c>
      <c r="BK9" s="7" t="s">
        <v>58</v>
      </c>
      <c r="BL9" s="7" t="s">
        <v>87</v>
      </c>
      <c r="BM9" s="8" t="s">
        <v>68</v>
      </c>
      <c r="BN9" s="107"/>
      <c r="BO9" s="8" t="s">
        <v>54</v>
      </c>
      <c r="BP9" s="8" t="s">
        <v>55</v>
      </c>
      <c r="BQ9" s="8" t="s">
        <v>56</v>
      </c>
      <c r="BR9" s="8" t="s">
        <v>57</v>
      </c>
      <c r="BS9" s="8" t="s">
        <v>28</v>
      </c>
      <c r="BT9" s="8" t="s">
        <v>48</v>
      </c>
      <c r="BU9" s="8" t="s">
        <v>59</v>
      </c>
      <c r="BV9" s="8" t="s">
        <v>58</v>
      </c>
      <c r="BW9" s="8" t="s">
        <v>48</v>
      </c>
      <c r="BX9" s="8" t="s">
        <v>59</v>
      </c>
      <c r="BY9" s="9" t="s">
        <v>58</v>
      </c>
      <c r="BZ9" s="41" t="s">
        <v>71</v>
      </c>
      <c r="CA9" s="107"/>
      <c r="CB9" s="105"/>
    </row>
    <row r="10" spans="1:80" ht="12.75" thickBot="1" x14ac:dyDescent="0.25">
      <c r="B10" s="6">
        <v>1</v>
      </c>
      <c r="C10" s="24">
        <v>1613129</v>
      </c>
      <c r="D10" s="42" t="s">
        <v>7</v>
      </c>
      <c r="E10" s="42" t="s">
        <v>7</v>
      </c>
      <c r="F10" s="42" t="s">
        <v>7</v>
      </c>
      <c r="G10" s="42" t="s">
        <v>7</v>
      </c>
      <c r="H10" s="42" t="s">
        <v>7</v>
      </c>
      <c r="I10" s="42" t="s">
        <v>7</v>
      </c>
      <c r="J10" s="42" t="s">
        <v>7</v>
      </c>
      <c r="K10" s="42" t="s">
        <v>7</v>
      </c>
      <c r="L10" s="42" t="s">
        <v>7</v>
      </c>
      <c r="M10" s="42" t="s">
        <v>7</v>
      </c>
      <c r="N10" s="26">
        <v>3</v>
      </c>
      <c r="O10" s="26">
        <v>3</v>
      </c>
      <c r="P10" s="26">
        <v>3</v>
      </c>
      <c r="Q10" s="1">
        <f t="shared" ref="Q10:Q26" si="0">IF(ISBLANK(D10)=TRUE,0,AVERAGE(D10:P10))</f>
        <v>3</v>
      </c>
      <c r="R10" s="42" t="s">
        <v>7</v>
      </c>
      <c r="S10" s="42" t="s">
        <v>7</v>
      </c>
      <c r="T10" s="42" t="s">
        <v>7</v>
      </c>
      <c r="U10" s="42" t="s">
        <v>7</v>
      </c>
      <c r="V10" s="26">
        <v>3</v>
      </c>
      <c r="W10" s="26" t="s">
        <v>84</v>
      </c>
      <c r="X10" s="26">
        <v>3</v>
      </c>
      <c r="Y10" s="26">
        <v>3</v>
      </c>
      <c r="Z10" s="26">
        <v>3</v>
      </c>
      <c r="AA10" s="26" t="s">
        <v>84</v>
      </c>
      <c r="AB10" s="26">
        <v>3</v>
      </c>
      <c r="AC10" s="26">
        <v>5</v>
      </c>
      <c r="AD10" s="26">
        <v>3</v>
      </c>
      <c r="AE10" s="18">
        <f t="shared" ref="AE10:AE26" si="1">IF(ISBLANK(R10)=TRUE,0,AVERAGE(R10:AD10))</f>
        <v>3.2857142857142856</v>
      </c>
      <c r="AF10" s="42" t="s">
        <v>7</v>
      </c>
      <c r="AG10" s="42" t="s">
        <v>7</v>
      </c>
      <c r="AH10" s="42"/>
      <c r="AI10" s="42" t="s">
        <v>7</v>
      </c>
      <c r="AJ10" s="93" t="s">
        <v>7</v>
      </c>
      <c r="AK10" s="72" t="s">
        <v>7</v>
      </c>
      <c r="AL10" s="73"/>
      <c r="AM10" s="73"/>
      <c r="AN10" s="73">
        <v>4</v>
      </c>
      <c r="AO10" s="73">
        <v>3</v>
      </c>
      <c r="AP10" s="73"/>
      <c r="AQ10" s="73">
        <v>3</v>
      </c>
      <c r="AR10" s="73">
        <v>3</v>
      </c>
      <c r="AS10" s="73"/>
      <c r="AT10" s="73"/>
      <c r="AU10" s="73"/>
      <c r="AV10" s="133">
        <f t="shared" ref="AV10:AV26" si="2">IF(ISBLANK(AF10)=TRUE,0,AVERAGE(AF10:AU10))</f>
        <v>3.25</v>
      </c>
      <c r="AW10" s="47" t="s">
        <v>7</v>
      </c>
      <c r="AX10" s="26"/>
      <c r="AY10" s="47"/>
      <c r="AZ10" s="26"/>
      <c r="BA10" s="47" t="s">
        <v>7</v>
      </c>
      <c r="BB10" s="26" t="s">
        <v>7</v>
      </c>
      <c r="BC10" s="26"/>
      <c r="BD10" s="26"/>
      <c r="BE10" s="47"/>
      <c r="BF10" s="26"/>
      <c r="BG10" s="47"/>
      <c r="BH10" s="20"/>
      <c r="BI10" s="20"/>
      <c r="BJ10" s="20"/>
      <c r="BK10" s="20"/>
      <c r="BL10" s="21"/>
      <c r="BM10" s="21"/>
      <c r="BN10" s="1" t="e">
        <f t="shared" ref="BN10:BN44" si="3">IF(ISBLANK(AW10)=TRUE,0,AVERAGE(AW10:BM10))</f>
        <v>#DIV/0!</v>
      </c>
      <c r="BO10" s="26"/>
      <c r="BP10" s="26"/>
      <c r="BQ10" s="26"/>
      <c r="BR10" s="26"/>
      <c r="BS10" s="26"/>
      <c r="BT10" s="20"/>
      <c r="BU10" s="20"/>
      <c r="BV10" s="20"/>
      <c r="BW10" s="20"/>
      <c r="BX10" s="20"/>
      <c r="BY10" s="20"/>
      <c r="BZ10" s="20"/>
      <c r="CA10" s="1">
        <f>IF(ISBLANK(BO10)=TRUE,0,AVERAGE(BO10:BZ10))</f>
        <v>0</v>
      </c>
      <c r="CB10" s="19">
        <f>IFERROR(IF(Q11=0,0,IF(AE11=0,AVERAGE(Q11),IF(AV11=0,AVERAGE(Q11,AE11),IF(BN10=0,AVERAGE(Q11,AE11,AV11),IF(CA10=0,AVERAGE(Q11,AE11,AV11,BN10),AVERAGE(Q11,AE11,AV11,BN10,CA10)))))),0)</f>
        <v>3.416666666666667</v>
      </c>
    </row>
    <row r="11" spans="1:80" ht="12.75" thickBot="1" x14ac:dyDescent="0.25">
      <c r="B11" s="55">
        <v>2</v>
      </c>
      <c r="C11" s="56">
        <v>1613190</v>
      </c>
      <c r="D11" s="57" t="s">
        <v>7</v>
      </c>
      <c r="E11" s="57"/>
      <c r="F11" s="57"/>
      <c r="G11" s="57" t="s">
        <v>7</v>
      </c>
      <c r="H11" s="57" t="s">
        <v>7</v>
      </c>
      <c r="I11" s="57" t="s">
        <v>7</v>
      </c>
      <c r="J11" s="57" t="s">
        <v>7</v>
      </c>
      <c r="K11" s="57" t="s">
        <v>7</v>
      </c>
      <c r="L11" s="57" t="s">
        <v>7</v>
      </c>
      <c r="M11" s="57" t="s">
        <v>7</v>
      </c>
      <c r="N11" s="58">
        <v>3</v>
      </c>
      <c r="O11" s="58">
        <v>3</v>
      </c>
      <c r="P11" s="58">
        <v>3</v>
      </c>
      <c r="Q11" s="59">
        <f t="shared" si="0"/>
        <v>3</v>
      </c>
      <c r="R11" s="57" t="s">
        <v>7</v>
      </c>
      <c r="S11" s="57" t="s">
        <v>7</v>
      </c>
      <c r="T11" s="57" t="s">
        <v>7</v>
      </c>
      <c r="U11" s="58" t="s">
        <v>7</v>
      </c>
      <c r="V11" s="58">
        <v>3</v>
      </c>
      <c r="W11" s="58">
        <v>3</v>
      </c>
      <c r="X11" s="58"/>
      <c r="Y11" s="58">
        <v>3</v>
      </c>
      <c r="Z11" s="58"/>
      <c r="AA11" s="58"/>
      <c r="AB11" s="58">
        <v>4</v>
      </c>
      <c r="AC11" s="58">
        <v>5</v>
      </c>
      <c r="AD11" s="58">
        <v>5</v>
      </c>
      <c r="AE11" s="60">
        <f t="shared" si="1"/>
        <v>3.8333333333333335</v>
      </c>
      <c r="AF11" s="57">
        <v>0</v>
      </c>
      <c r="AG11" s="57"/>
      <c r="AH11" s="57">
        <v>0</v>
      </c>
      <c r="AI11" s="57">
        <v>0</v>
      </c>
      <c r="AJ11" s="13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134">
        <f t="shared" si="2"/>
        <v>0</v>
      </c>
      <c r="AW11" s="47" t="s">
        <v>7</v>
      </c>
      <c r="AX11" s="5"/>
      <c r="AY11" s="47" t="s">
        <v>7</v>
      </c>
      <c r="AZ11" s="5" t="s">
        <v>7</v>
      </c>
      <c r="BA11" s="47" t="s">
        <v>7</v>
      </c>
      <c r="BB11" s="5" t="s">
        <v>7</v>
      </c>
      <c r="BC11" s="5" t="s">
        <v>7</v>
      </c>
      <c r="BD11" s="5" t="s">
        <v>7</v>
      </c>
      <c r="BE11" s="47" t="s">
        <v>7</v>
      </c>
      <c r="BF11" s="47" t="s">
        <v>7</v>
      </c>
      <c r="BG11" s="47" t="s">
        <v>7</v>
      </c>
      <c r="BH11" s="20">
        <v>3</v>
      </c>
      <c r="BI11" s="20">
        <v>3</v>
      </c>
      <c r="BJ11" s="20">
        <v>3</v>
      </c>
      <c r="BK11" s="20">
        <v>3</v>
      </c>
      <c r="BL11" s="20">
        <v>4</v>
      </c>
      <c r="BM11" s="20">
        <v>4</v>
      </c>
      <c r="BN11" s="1">
        <f t="shared" si="3"/>
        <v>3.3333333333333335</v>
      </c>
      <c r="BO11" s="5"/>
      <c r="BP11" s="5"/>
      <c r="BQ11" s="5"/>
      <c r="BR11" s="5"/>
      <c r="BS11" s="5"/>
      <c r="BT11" s="20"/>
      <c r="BU11" s="20"/>
      <c r="BV11" s="22"/>
      <c r="BW11" s="22"/>
      <c r="BX11" s="22"/>
      <c r="BY11" s="22"/>
      <c r="BZ11" s="22"/>
      <c r="CA11" s="1">
        <f t="shared" ref="CA11:CA44" si="4">IF(ISBLANK(BO11)=TRUE,0,AVERAGE(BO11:BZ11))</f>
        <v>0</v>
      </c>
      <c r="CB11" s="19">
        <f t="shared" ref="CB11:CB21" si="5">IFERROR(IF(Q13=0,0,IF(AE13=0,AVERAGE(Q13),IF(AV13=0,AVERAGE(Q13,AE13),IF(BN11=0,AVERAGE(Q13,AE13,AV13),IF(CA11=0,AVERAGE(Q13,AE13,AV13,BN11),AVERAGE(Q13,AE13,AV13,BN11,CA11)))))),0)</f>
        <v>3.6083333333333334</v>
      </c>
    </row>
    <row r="12" spans="1:80" ht="12.75" thickBot="1" x14ac:dyDescent="0.25">
      <c r="B12" s="23">
        <v>3</v>
      </c>
      <c r="C12" s="24">
        <v>1613119</v>
      </c>
      <c r="D12" s="42" t="s">
        <v>7</v>
      </c>
      <c r="E12" s="42" t="s">
        <v>7</v>
      </c>
      <c r="F12" s="42" t="s">
        <v>7</v>
      </c>
      <c r="G12" s="42" t="s">
        <v>7</v>
      </c>
      <c r="H12" s="42" t="s">
        <v>7</v>
      </c>
      <c r="I12" s="42" t="s">
        <v>7</v>
      </c>
      <c r="J12" s="42" t="s">
        <v>7</v>
      </c>
      <c r="K12" s="42" t="s">
        <v>7</v>
      </c>
      <c r="L12" s="42" t="s">
        <v>7</v>
      </c>
      <c r="M12" s="42" t="s">
        <v>7</v>
      </c>
      <c r="N12" s="26">
        <v>4</v>
      </c>
      <c r="O12" s="26">
        <v>4</v>
      </c>
      <c r="P12" s="26">
        <v>4</v>
      </c>
      <c r="Q12" s="1">
        <f t="shared" si="0"/>
        <v>4</v>
      </c>
      <c r="R12" s="42" t="s">
        <v>7</v>
      </c>
      <c r="S12" s="42" t="s">
        <v>7</v>
      </c>
      <c r="T12" s="42" t="s">
        <v>7</v>
      </c>
      <c r="U12" s="42" t="s">
        <v>7</v>
      </c>
      <c r="V12" s="26">
        <v>5</v>
      </c>
      <c r="W12" s="26">
        <v>4</v>
      </c>
      <c r="X12" s="26">
        <v>5</v>
      </c>
      <c r="Y12" s="26">
        <v>4</v>
      </c>
      <c r="Z12" s="26">
        <v>5</v>
      </c>
      <c r="AA12" s="26">
        <v>5</v>
      </c>
      <c r="AB12" s="26">
        <v>5</v>
      </c>
      <c r="AC12" s="26">
        <v>5</v>
      </c>
      <c r="AD12" s="26">
        <v>4</v>
      </c>
      <c r="AE12" s="18">
        <f t="shared" si="1"/>
        <v>4.666666666666667</v>
      </c>
      <c r="AF12" s="42" t="s">
        <v>7</v>
      </c>
      <c r="AG12" s="42" t="s">
        <v>7</v>
      </c>
      <c r="AH12" s="42" t="s">
        <v>7</v>
      </c>
      <c r="AI12" s="42" t="s">
        <v>7</v>
      </c>
      <c r="AJ12" s="42" t="s">
        <v>7</v>
      </c>
      <c r="AK12" s="57" t="s">
        <v>7</v>
      </c>
      <c r="AL12" s="70"/>
      <c r="AM12" s="70"/>
      <c r="AN12" s="70"/>
      <c r="AO12" s="70">
        <v>4</v>
      </c>
      <c r="AP12" s="70">
        <v>3</v>
      </c>
      <c r="AQ12" s="70">
        <v>4</v>
      </c>
      <c r="AR12" s="70">
        <v>4</v>
      </c>
      <c r="AS12" s="70"/>
      <c r="AT12" s="70"/>
      <c r="AU12" s="70"/>
      <c r="AV12" s="1">
        <f t="shared" si="2"/>
        <v>3.75</v>
      </c>
      <c r="AW12" s="48"/>
      <c r="AX12" s="5"/>
      <c r="AY12" s="47"/>
      <c r="AZ12" s="5"/>
      <c r="BA12" s="47" t="s">
        <v>7</v>
      </c>
      <c r="BB12" s="5"/>
      <c r="BC12" s="5"/>
      <c r="BD12" s="5"/>
      <c r="BE12" s="47"/>
      <c r="BF12" s="47" t="s">
        <v>7</v>
      </c>
      <c r="BG12" s="47"/>
      <c r="BH12" s="20"/>
      <c r="BI12" s="20"/>
      <c r="BJ12" s="20"/>
      <c r="BK12" s="20"/>
      <c r="BL12" s="20">
        <v>4</v>
      </c>
      <c r="BM12" s="20"/>
      <c r="BN12" s="1">
        <f t="shared" si="3"/>
        <v>0</v>
      </c>
      <c r="BO12" s="5"/>
      <c r="BP12" s="5"/>
      <c r="BQ12" s="5"/>
      <c r="BR12" s="5"/>
      <c r="BS12" s="5"/>
      <c r="BT12" s="20"/>
      <c r="BU12" s="20"/>
      <c r="BV12" s="20"/>
      <c r="BW12" s="20"/>
      <c r="BX12" s="20"/>
      <c r="BY12" s="20"/>
      <c r="BZ12" s="20"/>
      <c r="CA12" s="1">
        <f t="shared" si="4"/>
        <v>0</v>
      </c>
      <c r="CB12" s="19">
        <f t="shared" si="5"/>
        <v>3.1481481481481484</v>
      </c>
    </row>
    <row r="13" spans="1:80" ht="12.75" thickBot="1" x14ac:dyDescent="0.25">
      <c r="B13" s="2">
        <v>4</v>
      </c>
      <c r="C13" s="3">
        <v>1613191</v>
      </c>
      <c r="D13" s="37" t="s">
        <v>7</v>
      </c>
      <c r="E13" s="37" t="s">
        <v>7</v>
      </c>
      <c r="F13" s="35" t="s">
        <v>7</v>
      </c>
      <c r="G13" s="35" t="s">
        <v>7</v>
      </c>
      <c r="H13" s="35" t="s">
        <v>7</v>
      </c>
      <c r="I13" s="35" t="s">
        <v>7</v>
      </c>
      <c r="J13" s="35" t="s">
        <v>7</v>
      </c>
      <c r="K13" s="38" t="s">
        <v>7</v>
      </c>
      <c r="L13" s="38" t="s">
        <v>7</v>
      </c>
      <c r="M13" s="38" t="s">
        <v>7</v>
      </c>
      <c r="N13" s="5">
        <v>3</v>
      </c>
      <c r="O13" s="5">
        <v>3</v>
      </c>
      <c r="P13" s="5">
        <v>3</v>
      </c>
      <c r="Q13" s="1">
        <f t="shared" si="0"/>
        <v>3</v>
      </c>
      <c r="R13" s="38" t="s">
        <v>7</v>
      </c>
      <c r="S13" s="38" t="s">
        <v>7</v>
      </c>
      <c r="T13" s="38" t="s">
        <v>7</v>
      </c>
      <c r="U13" s="38" t="s">
        <v>7</v>
      </c>
      <c r="V13" s="5">
        <v>4</v>
      </c>
      <c r="W13" s="5">
        <v>3</v>
      </c>
      <c r="X13" s="5">
        <v>4</v>
      </c>
      <c r="Y13" s="5">
        <v>4</v>
      </c>
      <c r="Z13" s="5">
        <v>4</v>
      </c>
      <c r="AA13" s="5">
        <v>4</v>
      </c>
      <c r="AB13" s="5">
        <v>3</v>
      </c>
      <c r="AC13" s="5">
        <v>5</v>
      </c>
      <c r="AD13" s="5">
        <v>5</v>
      </c>
      <c r="AE13" s="18">
        <f t="shared" si="1"/>
        <v>4</v>
      </c>
      <c r="AF13" s="39" t="s">
        <v>7</v>
      </c>
      <c r="AG13" s="40" t="s">
        <v>7</v>
      </c>
      <c r="AH13" s="38" t="s">
        <v>7</v>
      </c>
      <c r="AI13" s="38" t="s">
        <v>7</v>
      </c>
      <c r="AJ13" s="39" t="s">
        <v>7</v>
      </c>
      <c r="AK13" s="42" t="s">
        <v>7</v>
      </c>
      <c r="AL13" s="5">
        <v>4</v>
      </c>
      <c r="AM13" s="5">
        <v>4</v>
      </c>
      <c r="AN13" s="5">
        <v>4</v>
      </c>
      <c r="AO13" s="5">
        <v>4</v>
      </c>
      <c r="AP13" s="5">
        <v>5</v>
      </c>
      <c r="AQ13" s="5">
        <v>5</v>
      </c>
      <c r="AR13" s="5">
        <v>4</v>
      </c>
      <c r="AS13" s="5">
        <v>3</v>
      </c>
      <c r="AT13" s="5">
        <v>4</v>
      </c>
      <c r="AU13" s="5">
        <v>4</v>
      </c>
      <c r="AV13" s="1">
        <f t="shared" si="2"/>
        <v>4.0999999999999996</v>
      </c>
      <c r="AW13" s="48" t="s">
        <v>7</v>
      </c>
      <c r="AX13" s="5"/>
      <c r="AY13" s="47" t="s">
        <v>7</v>
      </c>
      <c r="AZ13" s="5" t="s">
        <v>7</v>
      </c>
      <c r="BA13" s="47" t="s">
        <v>7</v>
      </c>
      <c r="BB13" s="5" t="s">
        <v>7</v>
      </c>
      <c r="BC13" s="5" t="s">
        <v>7</v>
      </c>
      <c r="BD13" s="5" t="s">
        <v>7</v>
      </c>
      <c r="BE13" s="47" t="s">
        <v>7</v>
      </c>
      <c r="BF13" s="47" t="s">
        <v>7</v>
      </c>
      <c r="BG13" s="47" t="s">
        <v>7</v>
      </c>
      <c r="BH13" s="20">
        <v>5</v>
      </c>
      <c r="BI13" s="20">
        <v>3</v>
      </c>
      <c r="BJ13" s="20">
        <v>4</v>
      </c>
      <c r="BK13" s="20">
        <v>4</v>
      </c>
      <c r="BL13" s="20">
        <v>5</v>
      </c>
      <c r="BM13" s="20">
        <v>5</v>
      </c>
      <c r="BN13" s="1">
        <f t="shared" si="3"/>
        <v>4.333333333333333</v>
      </c>
      <c r="BO13" s="5"/>
      <c r="BP13" s="5"/>
      <c r="BQ13" s="5"/>
      <c r="BR13" s="5"/>
      <c r="BS13" s="5"/>
      <c r="BT13" s="20"/>
      <c r="BU13" s="20"/>
      <c r="BV13" s="20"/>
      <c r="BW13" s="20"/>
      <c r="BX13" s="20"/>
      <c r="BY13" s="20"/>
      <c r="BZ13" s="20"/>
      <c r="CA13" s="1">
        <f t="shared" si="4"/>
        <v>0</v>
      </c>
      <c r="CB13" s="19">
        <f t="shared" si="5"/>
        <v>0</v>
      </c>
    </row>
    <row r="14" spans="1:80" ht="12" customHeight="1" thickBot="1" x14ac:dyDescent="0.25">
      <c r="B14" s="46">
        <v>5</v>
      </c>
      <c r="C14" s="77">
        <v>1613193</v>
      </c>
      <c r="D14" s="38" t="s">
        <v>7</v>
      </c>
      <c r="E14" s="38" t="s">
        <v>7</v>
      </c>
      <c r="F14" s="38" t="s">
        <v>7</v>
      </c>
      <c r="G14" s="38" t="s">
        <v>7</v>
      </c>
      <c r="H14" s="38" t="s">
        <v>7</v>
      </c>
      <c r="I14" s="38" t="s">
        <v>7</v>
      </c>
      <c r="J14" s="38" t="s">
        <v>7</v>
      </c>
      <c r="K14" s="38" t="s">
        <v>7</v>
      </c>
      <c r="L14" s="38" t="s">
        <v>7</v>
      </c>
      <c r="M14" s="38" t="s">
        <v>7</v>
      </c>
      <c r="N14" s="5">
        <v>3</v>
      </c>
      <c r="O14" s="5">
        <v>3</v>
      </c>
      <c r="P14" s="5">
        <v>4</v>
      </c>
      <c r="Q14" s="1">
        <f t="shared" si="0"/>
        <v>3.3333333333333335</v>
      </c>
      <c r="R14" s="38" t="s">
        <v>7</v>
      </c>
      <c r="S14" s="38" t="s">
        <v>7</v>
      </c>
      <c r="T14" s="38" t="s">
        <v>7</v>
      </c>
      <c r="U14" s="38" t="s">
        <v>7</v>
      </c>
      <c r="V14" s="5">
        <v>3</v>
      </c>
      <c r="W14" s="5">
        <v>3</v>
      </c>
      <c r="X14" s="5">
        <v>3</v>
      </c>
      <c r="Y14" s="5">
        <v>3</v>
      </c>
      <c r="Z14" s="5">
        <v>3</v>
      </c>
      <c r="AA14" s="5">
        <v>4</v>
      </c>
      <c r="AB14" s="5">
        <v>4</v>
      </c>
      <c r="AC14" s="5">
        <v>5</v>
      </c>
      <c r="AD14" s="5">
        <v>4</v>
      </c>
      <c r="AE14" s="18">
        <f t="shared" si="1"/>
        <v>3.5555555555555554</v>
      </c>
      <c r="AF14" s="39" t="s">
        <v>7</v>
      </c>
      <c r="AG14" s="40"/>
      <c r="AH14" s="38">
        <v>0</v>
      </c>
      <c r="AI14" s="38">
        <v>0</v>
      </c>
      <c r="AJ14" s="39">
        <v>0</v>
      </c>
      <c r="AK14" s="38"/>
      <c r="AL14" s="5"/>
      <c r="AM14" s="5">
        <v>5</v>
      </c>
      <c r="AN14" s="5">
        <v>4</v>
      </c>
      <c r="AO14" s="5">
        <v>3</v>
      </c>
      <c r="AP14" s="5">
        <v>4</v>
      </c>
      <c r="AQ14" s="5"/>
      <c r="AR14" s="5"/>
      <c r="AS14" s="5">
        <v>3</v>
      </c>
      <c r="AT14" s="5">
        <v>4</v>
      </c>
      <c r="AU14" s="5"/>
      <c r="AV14" s="1">
        <f t="shared" si="2"/>
        <v>2.5555555555555554</v>
      </c>
      <c r="AW14" s="48"/>
      <c r="AX14" s="5"/>
      <c r="AY14" s="47" t="s">
        <v>7</v>
      </c>
      <c r="AZ14" s="5"/>
      <c r="BA14" s="47" t="s">
        <v>7</v>
      </c>
      <c r="BB14" s="5" t="s">
        <v>7</v>
      </c>
      <c r="BC14" s="5"/>
      <c r="BD14" s="5" t="s">
        <v>7</v>
      </c>
      <c r="BE14" s="47"/>
      <c r="BF14" s="47" t="s">
        <v>7</v>
      </c>
      <c r="BG14" s="47" t="s">
        <v>7</v>
      </c>
      <c r="BH14" s="20"/>
      <c r="BI14" s="20">
        <v>3</v>
      </c>
      <c r="BJ14" s="20"/>
      <c r="BK14" s="20"/>
      <c r="BL14" s="20">
        <v>4</v>
      </c>
      <c r="BM14" s="20">
        <v>5</v>
      </c>
      <c r="BN14" s="1">
        <f t="shared" si="3"/>
        <v>0</v>
      </c>
      <c r="BO14" s="5"/>
      <c r="BP14" s="5"/>
      <c r="BQ14" s="5"/>
      <c r="BR14" s="5"/>
      <c r="BS14" s="5"/>
      <c r="BT14" s="20"/>
      <c r="BU14" s="20"/>
      <c r="BV14" s="20"/>
      <c r="BW14" s="20"/>
      <c r="BX14" s="20"/>
      <c r="BY14" s="20"/>
      <c r="BZ14" s="20"/>
      <c r="CA14" s="1">
        <f t="shared" si="4"/>
        <v>0</v>
      </c>
      <c r="CB14" s="19">
        <f t="shared" si="5"/>
        <v>3.4629629629629632</v>
      </c>
    </row>
    <row r="15" spans="1:80" ht="12.75" thickBot="1" x14ac:dyDescent="0.25">
      <c r="B15" s="46">
        <v>6</v>
      </c>
      <c r="C15" s="77">
        <v>1713176</v>
      </c>
      <c r="D15" s="42" t="s">
        <v>7</v>
      </c>
      <c r="E15" s="38"/>
      <c r="F15" s="38"/>
      <c r="G15" s="42" t="s">
        <v>7</v>
      </c>
      <c r="H15" s="43" t="s">
        <v>7</v>
      </c>
      <c r="I15" s="38"/>
      <c r="J15" s="38"/>
      <c r="K15" s="38"/>
      <c r="L15" s="38"/>
      <c r="M15" s="38"/>
      <c r="N15" s="5"/>
      <c r="O15" s="5"/>
      <c r="P15" s="5"/>
      <c r="Q15" s="1" t="e">
        <f t="shared" si="0"/>
        <v>#DIV/0!</v>
      </c>
      <c r="R15" s="38" t="s">
        <v>7</v>
      </c>
      <c r="S15" s="38" t="s">
        <v>7</v>
      </c>
      <c r="T15" s="38" t="s">
        <v>7</v>
      </c>
      <c r="U15" s="38" t="s">
        <v>7</v>
      </c>
      <c r="V15" s="5">
        <v>3</v>
      </c>
      <c r="W15" s="5">
        <v>3</v>
      </c>
      <c r="X15" s="5">
        <v>4</v>
      </c>
      <c r="Y15" s="5">
        <v>4</v>
      </c>
      <c r="Z15" s="5">
        <v>4</v>
      </c>
      <c r="AA15" s="5">
        <v>4</v>
      </c>
      <c r="AB15" s="5">
        <v>4</v>
      </c>
      <c r="AC15" s="5">
        <v>5</v>
      </c>
      <c r="AD15" s="5">
        <v>5</v>
      </c>
      <c r="AE15" s="18">
        <f t="shared" si="1"/>
        <v>4</v>
      </c>
      <c r="AF15" s="39" t="s">
        <v>7</v>
      </c>
      <c r="AG15" s="40" t="s">
        <v>7</v>
      </c>
      <c r="AH15" s="38" t="s">
        <v>7</v>
      </c>
      <c r="AI15" s="38" t="s">
        <v>7</v>
      </c>
      <c r="AJ15" s="39" t="s">
        <v>7</v>
      </c>
      <c r="AK15" s="42" t="s">
        <v>7</v>
      </c>
      <c r="AL15" s="5">
        <v>4</v>
      </c>
      <c r="AM15" s="5">
        <v>4</v>
      </c>
      <c r="AN15" s="5">
        <v>4</v>
      </c>
      <c r="AO15" s="5">
        <v>4</v>
      </c>
      <c r="AP15" s="5">
        <v>5</v>
      </c>
      <c r="AQ15" s="5">
        <v>5</v>
      </c>
      <c r="AR15" s="5">
        <v>3</v>
      </c>
      <c r="AS15" s="5">
        <v>3</v>
      </c>
      <c r="AT15" s="5">
        <v>5</v>
      </c>
      <c r="AU15" s="5">
        <v>4</v>
      </c>
      <c r="AV15" s="1">
        <f t="shared" si="2"/>
        <v>4.0999999999999996</v>
      </c>
      <c r="AW15" s="48"/>
      <c r="AX15" s="5"/>
      <c r="AY15" s="47"/>
      <c r="AZ15" s="5"/>
      <c r="BA15" s="47" t="s">
        <v>7</v>
      </c>
      <c r="BB15" s="5" t="s">
        <v>7</v>
      </c>
      <c r="BC15" s="5" t="s">
        <v>7</v>
      </c>
      <c r="BD15" s="5" t="s">
        <v>7</v>
      </c>
      <c r="BE15" s="47" t="s">
        <v>7</v>
      </c>
      <c r="BF15" s="47" t="s">
        <v>7</v>
      </c>
      <c r="BG15" s="47" t="s">
        <v>7</v>
      </c>
      <c r="BH15" s="20">
        <v>4</v>
      </c>
      <c r="BI15" s="20">
        <v>4</v>
      </c>
      <c r="BJ15" s="20">
        <v>4</v>
      </c>
      <c r="BK15" s="20">
        <v>4</v>
      </c>
      <c r="BL15" s="20">
        <v>4</v>
      </c>
      <c r="BM15" s="20">
        <v>5</v>
      </c>
      <c r="BN15" s="1">
        <f t="shared" si="3"/>
        <v>0</v>
      </c>
      <c r="BO15" s="5"/>
      <c r="BP15" s="5"/>
      <c r="BQ15" s="5"/>
      <c r="BR15" s="5"/>
      <c r="BS15" s="5"/>
      <c r="BT15" s="20"/>
      <c r="BU15" s="20"/>
      <c r="BV15" s="20"/>
      <c r="BW15" s="20"/>
      <c r="BX15" s="20"/>
      <c r="BY15" s="20"/>
      <c r="BZ15" s="20"/>
      <c r="CA15" s="1">
        <f t="shared" si="4"/>
        <v>0</v>
      </c>
      <c r="CB15" s="19">
        <f t="shared" si="5"/>
        <v>4.1481481481481479</v>
      </c>
    </row>
    <row r="16" spans="1:80" ht="12.75" thickBot="1" x14ac:dyDescent="0.25">
      <c r="B16" s="46">
        <v>7</v>
      </c>
      <c r="C16" s="77">
        <v>1713384</v>
      </c>
      <c r="D16" s="44" t="s">
        <v>7</v>
      </c>
      <c r="E16" s="44" t="s">
        <v>7</v>
      </c>
      <c r="F16" s="44" t="s">
        <v>7</v>
      </c>
      <c r="G16" s="44" t="s">
        <v>7</v>
      </c>
      <c r="H16" s="44" t="s">
        <v>7</v>
      </c>
      <c r="I16" s="44" t="s">
        <v>7</v>
      </c>
      <c r="J16" s="44"/>
      <c r="K16" s="44" t="s">
        <v>84</v>
      </c>
      <c r="L16" s="44"/>
      <c r="M16" s="44" t="s">
        <v>7</v>
      </c>
      <c r="N16" s="5">
        <v>3</v>
      </c>
      <c r="O16" s="5">
        <v>3</v>
      </c>
      <c r="P16" s="5">
        <v>3</v>
      </c>
      <c r="Q16" s="1">
        <f t="shared" si="0"/>
        <v>3</v>
      </c>
      <c r="R16" s="44" t="s">
        <v>7</v>
      </c>
      <c r="S16" s="44" t="s">
        <v>7</v>
      </c>
      <c r="T16" s="44" t="s">
        <v>7</v>
      </c>
      <c r="U16" s="44" t="s">
        <v>7</v>
      </c>
      <c r="V16" s="5">
        <v>3</v>
      </c>
      <c r="W16" s="5">
        <v>3</v>
      </c>
      <c r="X16" s="5">
        <v>4</v>
      </c>
      <c r="Y16" s="5">
        <v>3</v>
      </c>
      <c r="Z16" s="5">
        <v>4</v>
      </c>
      <c r="AA16" s="5">
        <v>4</v>
      </c>
      <c r="AB16" s="5">
        <v>4</v>
      </c>
      <c r="AC16" s="5">
        <v>5</v>
      </c>
      <c r="AD16" s="5">
        <v>5</v>
      </c>
      <c r="AE16" s="18">
        <f t="shared" si="1"/>
        <v>3.8888888888888888</v>
      </c>
      <c r="AF16" s="44" t="s">
        <v>7</v>
      </c>
      <c r="AG16" s="44">
        <v>0</v>
      </c>
      <c r="AH16" s="44" t="s">
        <v>7</v>
      </c>
      <c r="AI16" s="44" t="s">
        <v>7</v>
      </c>
      <c r="AJ16" s="44" t="s">
        <v>7</v>
      </c>
      <c r="AK16" s="44" t="s">
        <v>7</v>
      </c>
      <c r="AL16" s="26" t="s">
        <v>84</v>
      </c>
      <c r="AM16" s="5">
        <v>5</v>
      </c>
      <c r="AN16" s="5">
        <v>3</v>
      </c>
      <c r="AO16" s="5">
        <v>4</v>
      </c>
      <c r="AP16" s="5">
        <v>4</v>
      </c>
      <c r="AQ16" s="5">
        <v>4</v>
      </c>
      <c r="AR16" s="5"/>
      <c r="AS16" s="5">
        <v>3</v>
      </c>
      <c r="AT16" s="5">
        <v>5</v>
      </c>
      <c r="AU16" s="5"/>
      <c r="AV16" s="1">
        <f t="shared" si="2"/>
        <v>3.5</v>
      </c>
      <c r="AW16" s="48"/>
      <c r="AX16" s="5"/>
      <c r="AY16" s="47"/>
      <c r="AZ16" s="47"/>
      <c r="BA16" s="47"/>
      <c r="BB16" s="5"/>
      <c r="BC16" s="5"/>
      <c r="BD16" s="5"/>
      <c r="BE16" s="47"/>
      <c r="BF16" s="47" t="s">
        <v>7</v>
      </c>
      <c r="BG16" s="47"/>
      <c r="BH16" s="20"/>
      <c r="BI16" s="20"/>
      <c r="BJ16" s="20"/>
      <c r="BK16" s="20"/>
      <c r="BL16" s="20"/>
      <c r="BM16" s="20" t="s">
        <v>86</v>
      </c>
      <c r="BN16" s="1">
        <f t="shared" si="3"/>
        <v>0</v>
      </c>
      <c r="BO16" s="5"/>
      <c r="BP16" s="5"/>
      <c r="BQ16" s="5"/>
      <c r="BR16" s="5"/>
      <c r="BS16" s="5"/>
      <c r="BT16" s="20"/>
      <c r="BU16" s="20"/>
      <c r="BV16" s="20"/>
      <c r="BW16" s="20"/>
      <c r="BX16" s="20"/>
      <c r="BY16" s="20"/>
      <c r="BZ16" s="20"/>
      <c r="CA16" s="1">
        <f t="shared" si="4"/>
        <v>0</v>
      </c>
      <c r="CB16" s="19">
        <f t="shared" si="5"/>
        <v>3.8481481481481481</v>
      </c>
    </row>
    <row r="17" spans="2:80" ht="12.75" thickBot="1" x14ac:dyDescent="0.25">
      <c r="B17" s="81">
        <v>8</v>
      </c>
      <c r="C17" s="77">
        <v>1613194</v>
      </c>
      <c r="D17" s="44" t="s">
        <v>7</v>
      </c>
      <c r="E17" s="44" t="s">
        <v>7</v>
      </c>
      <c r="F17" s="44" t="s">
        <v>7</v>
      </c>
      <c r="G17" s="44" t="s">
        <v>7</v>
      </c>
      <c r="H17" s="44" t="s">
        <v>7</v>
      </c>
      <c r="I17" s="44" t="s">
        <v>7</v>
      </c>
      <c r="J17" s="44" t="s">
        <v>7</v>
      </c>
      <c r="K17" s="44" t="s">
        <v>7</v>
      </c>
      <c r="L17" s="44" t="s">
        <v>7</v>
      </c>
      <c r="M17" s="44" t="s">
        <v>7</v>
      </c>
      <c r="N17" s="5">
        <v>4</v>
      </c>
      <c r="O17" s="5">
        <v>3</v>
      </c>
      <c r="P17" s="5">
        <v>4</v>
      </c>
      <c r="Q17" s="1">
        <f t="shared" si="0"/>
        <v>3.6666666666666665</v>
      </c>
      <c r="R17" s="44" t="s">
        <v>7</v>
      </c>
      <c r="S17" s="44" t="s">
        <v>7</v>
      </c>
      <c r="T17" s="44" t="s">
        <v>7</v>
      </c>
      <c r="U17" s="44" t="s">
        <v>7</v>
      </c>
      <c r="V17" s="5">
        <v>4</v>
      </c>
      <c r="W17" s="5">
        <v>4</v>
      </c>
      <c r="X17" s="5">
        <v>4</v>
      </c>
      <c r="Y17" s="5">
        <v>4</v>
      </c>
      <c r="Z17" s="5">
        <v>5</v>
      </c>
      <c r="AA17" s="5">
        <v>5</v>
      </c>
      <c r="AB17" s="5">
        <v>3</v>
      </c>
      <c r="AC17" s="5">
        <v>5</v>
      </c>
      <c r="AD17" s="5">
        <v>5</v>
      </c>
      <c r="AE17" s="18">
        <f t="shared" si="1"/>
        <v>4.333333333333333</v>
      </c>
      <c r="AF17" s="44" t="s">
        <v>7</v>
      </c>
      <c r="AG17" s="44" t="s">
        <v>84</v>
      </c>
      <c r="AH17" s="44" t="s">
        <v>7</v>
      </c>
      <c r="AI17" s="44" t="s">
        <v>7</v>
      </c>
      <c r="AJ17" s="44" t="s">
        <v>7</v>
      </c>
      <c r="AK17" s="44" t="s">
        <v>7</v>
      </c>
      <c r="AL17" s="5"/>
      <c r="AM17" s="5">
        <v>5</v>
      </c>
      <c r="AN17" s="5">
        <v>5</v>
      </c>
      <c r="AO17" s="5">
        <v>5</v>
      </c>
      <c r="AP17" s="5">
        <v>5</v>
      </c>
      <c r="AQ17" s="5">
        <v>5</v>
      </c>
      <c r="AR17" s="5">
        <v>3</v>
      </c>
      <c r="AS17" s="5">
        <v>3</v>
      </c>
      <c r="AT17" s="5">
        <v>5</v>
      </c>
      <c r="AU17" s="5">
        <v>4</v>
      </c>
      <c r="AV17" s="1">
        <f t="shared" si="2"/>
        <v>4.4444444444444446</v>
      </c>
      <c r="AW17" s="48" t="s">
        <v>7</v>
      </c>
      <c r="AX17" s="5"/>
      <c r="AY17" s="47" t="s">
        <v>7</v>
      </c>
      <c r="AZ17" s="47" t="s">
        <v>7</v>
      </c>
      <c r="BA17" s="47" t="s">
        <v>7</v>
      </c>
      <c r="BB17" s="47" t="s">
        <v>7</v>
      </c>
      <c r="BC17" s="47" t="s">
        <v>7</v>
      </c>
      <c r="BD17" s="47" t="s">
        <v>7</v>
      </c>
      <c r="BE17" s="47" t="s">
        <v>7</v>
      </c>
      <c r="BF17" s="47"/>
      <c r="BG17" s="47" t="s">
        <v>7</v>
      </c>
      <c r="BH17" s="20">
        <v>4</v>
      </c>
      <c r="BI17" s="20">
        <v>3</v>
      </c>
      <c r="BJ17" s="20">
        <v>3</v>
      </c>
      <c r="BK17" s="20"/>
      <c r="BL17" s="20"/>
      <c r="BM17" s="20">
        <v>5</v>
      </c>
      <c r="BN17" s="1">
        <f t="shared" si="3"/>
        <v>3.75</v>
      </c>
      <c r="BO17" s="5"/>
      <c r="BP17" s="5"/>
      <c r="BQ17" s="5"/>
      <c r="BR17" s="5"/>
      <c r="BS17" s="5"/>
      <c r="BT17" s="20"/>
      <c r="BU17" s="20"/>
      <c r="BV17" s="20"/>
      <c r="BW17" s="20"/>
      <c r="BX17" s="20"/>
      <c r="BY17" s="20"/>
      <c r="BZ17" s="20"/>
      <c r="CA17" s="1">
        <f t="shared" si="4"/>
        <v>0</v>
      </c>
      <c r="CB17" s="19">
        <f t="shared" si="5"/>
        <v>3.9097222222222223</v>
      </c>
    </row>
    <row r="18" spans="2:80" ht="12.75" thickBot="1" x14ac:dyDescent="0.25">
      <c r="B18" s="81">
        <v>9</v>
      </c>
      <c r="C18" s="77">
        <v>1613195</v>
      </c>
      <c r="D18" s="44" t="s">
        <v>7</v>
      </c>
      <c r="E18" s="44" t="s">
        <v>7</v>
      </c>
      <c r="F18" s="44" t="s">
        <v>7</v>
      </c>
      <c r="G18" s="44" t="s">
        <v>7</v>
      </c>
      <c r="H18" s="44" t="s">
        <v>7</v>
      </c>
      <c r="I18" s="44" t="s">
        <v>7</v>
      </c>
      <c r="J18" s="44" t="s">
        <v>7</v>
      </c>
      <c r="K18" s="44" t="s">
        <v>7</v>
      </c>
      <c r="L18" s="44" t="s">
        <v>7</v>
      </c>
      <c r="M18" s="44" t="s">
        <v>7</v>
      </c>
      <c r="N18" s="5">
        <v>3</v>
      </c>
      <c r="O18" s="5">
        <v>3</v>
      </c>
      <c r="P18" s="5">
        <v>4</v>
      </c>
      <c r="Q18" s="1">
        <f t="shared" si="0"/>
        <v>3.3333333333333335</v>
      </c>
      <c r="R18" s="44" t="s">
        <v>7</v>
      </c>
      <c r="S18" s="44" t="s">
        <v>7</v>
      </c>
      <c r="T18" s="44" t="s">
        <v>7</v>
      </c>
      <c r="U18" s="44" t="s">
        <v>7</v>
      </c>
      <c r="V18" s="5">
        <v>3</v>
      </c>
      <c r="W18" s="5">
        <v>3</v>
      </c>
      <c r="X18" s="5">
        <v>4</v>
      </c>
      <c r="Y18" s="5">
        <v>4</v>
      </c>
      <c r="Z18" s="5">
        <v>4</v>
      </c>
      <c r="AA18" s="5">
        <v>5</v>
      </c>
      <c r="AB18" s="5">
        <v>4</v>
      </c>
      <c r="AC18" s="5">
        <v>5</v>
      </c>
      <c r="AD18" s="5">
        <v>5</v>
      </c>
      <c r="AE18" s="18">
        <f t="shared" si="1"/>
        <v>4.1111111111111107</v>
      </c>
      <c r="AF18" s="44" t="s">
        <v>7</v>
      </c>
      <c r="AG18" s="44" t="s">
        <v>7</v>
      </c>
      <c r="AH18" s="44" t="s">
        <v>7</v>
      </c>
      <c r="AI18" s="44" t="s">
        <v>7</v>
      </c>
      <c r="AJ18" s="44" t="s">
        <v>7</v>
      </c>
      <c r="AK18" s="44" t="s">
        <v>7</v>
      </c>
      <c r="AL18" s="5">
        <v>3</v>
      </c>
      <c r="AM18" s="5">
        <v>5</v>
      </c>
      <c r="AN18" s="5">
        <v>3</v>
      </c>
      <c r="AO18" s="5">
        <v>5</v>
      </c>
      <c r="AP18" s="5">
        <v>5</v>
      </c>
      <c r="AQ18" s="5">
        <v>5</v>
      </c>
      <c r="AR18" s="5">
        <v>3</v>
      </c>
      <c r="AS18" s="5">
        <v>3</v>
      </c>
      <c r="AT18" s="5">
        <v>5</v>
      </c>
      <c r="AU18" s="5">
        <v>4</v>
      </c>
      <c r="AV18" s="1">
        <f t="shared" si="2"/>
        <v>4.0999999999999996</v>
      </c>
      <c r="AW18" s="48" t="s">
        <v>7</v>
      </c>
      <c r="AX18" s="5"/>
      <c r="AY18" s="47" t="s">
        <v>7</v>
      </c>
      <c r="AZ18" s="47" t="s">
        <v>7</v>
      </c>
      <c r="BA18" s="47" t="s">
        <v>7</v>
      </c>
      <c r="BB18" s="47" t="s">
        <v>7</v>
      </c>
      <c r="BC18" s="47" t="s">
        <v>7</v>
      </c>
      <c r="BD18" s="47" t="s">
        <v>7</v>
      </c>
      <c r="BE18" s="47" t="s">
        <v>7</v>
      </c>
      <c r="BF18" s="47"/>
      <c r="BG18" s="47" t="s">
        <v>7</v>
      </c>
      <c r="BH18" s="20">
        <v>5</v>
      </c>
      <c r="BI18" s="20">
        <v>3</v>
      </c>
      <c r="BJ18" s="20">
        <v>4</v>
      </c>
      <c r="BK18" s="20">
        <v>4</v>
      </c>
      <c r="BL18" s="20">
        <v>4</v>
      </c>
      <c r="BM18" s="20">
        <v>5</v>
      </c>
      <c r="BN18" s="1">
        <f t="shared" si="3"/>
        <v>4.166666666666667</v>
      </c>
      <c r="BO18" s="5"/>
      <c r="BP18" s="5"/>
      <c r="BQ18" s="5"/>
      <c r="BR18" s="5"/>
      <c r="BS18" s="5"/>
      <c r="BT18" s="20"/>
      <c r="BU18" s="20"/>
      <c r="BV18" s="20"/>
      <c r="BW18" s="20"/>
      <c r="BX18" s="20"/>
      <c r="BY18" s="20"/>
      <c r="BZ18" s="20"/>
      <c r="CA18" s="1">
        <f t="shared" si="4"/>
        <v>0</v>
      </c>
      <c r="CB18" s="19">
        <f t="shared" si="5"/>
        <v>3.708333333333333</v>
      </c>
    </row>
    <row r="19" spans="2:80" ht="12.75" thickBot="1" x14ac:dyDescent="0.25">
      <c r="B19" s="81">
        <v>10</v>
      </c>
      <c r="C19" s="77">
        <v>1613197</v>
      </c>
      <c r="D19" s="44" t="s">
        <v>7</v>
      </c>
      <c r="E19" s="44" t="s">
        <v>7</v>
      </c>
      <c r="F19" s="44" t="s">
        <v>7</v>
      </c>
      <c r="G19" s="44" t="s">
        <v>7</v>
      </c>
      <c r="H19" s="44" t="s">
        <v>7</v>
      </c>
      <c r="I19" s="44" t="s">
        <v>7</v>
      </c>
      <c r="J19" s="44" t="s">
        <v>7</v>
      </c>
      <c r="K19" s="44" t="s">
        <v>7</v>
      </c>
      <c r="L19" s="44" t="s">
        <v>7</v>
      </c>
      <c r="M19" s="44" t="s">
        <v>7</v>
      </c>
      <c r="N19" s="5">
        <v>3</v>
      </c>
      <c r="O19" s="5">
        <v>4</v>
      </c>
      <c r="P19" s="5">
        <v>4</v>
      </c>
      <c r="Q19" s="1">
        <f t="shared" si="0"/>
        <v>3.6666666666666665</v>
      </c>
      <c r="R19" s="44" t="s">
        <v>7</v>
      </c>
      <c r="S19" s="44" t="s">
        <v>7</v>
      </c>
      <c r="T19" s="44" t="s">
        <v>7</v>
      </c>
      <c r="U19" s="44" t="s">
        <v>7</v>
      </c>
      <c r="V19" s="5">
        <v>3</v>
      </c>
      <c r="W19" s="5">
        <v>3</v>
      </c>
      <c r="X19" s="5">
        <v>5</v>
      </c>
      <c r="Y19" s="5">
        <v>4</v>
      </c>
      <c r="Z19" s="5">
        <v>4</v>
      </c>
      <c r="AA19" s="5">
        <v>5</v>
      </c>
      <c r="AB19" s="5">
        <v>4</v>
      </c>
      <c r="AC19" s="5">
        <v>5</v>
      </c>
      <c r="AD19" s="5">
        <v>5</v>
      </c>
      <c r="AE19" s="18">
        <f t="shared" si="1"/>
        <v>4.2222222222222223</v>
      </c>
      <c r="AF19" s="44" t="s">
        <v>7</v>
      </c>
      <c r="AG19" s="44" t="s">
        <v>7</v>
      </c>
      <c r="AH19" s="44" t="s">
        <v>7</v>
      </c>
      <c r="AI19" s="44" t="s">
        <v>7</v>
      </c>
      <c r="AJ19" s="44" t="s">
        <v>7</v>
      </c>
      <c r="AK19" s="44" t="s">
        <v>7</v>
      </c>
      <c r="AL19" s="5">
        <v>3</v>
      </c>
      <c r="AM19" s="5">
        <v>4</v>
      </c>
      <c r="AN19" s="5">
        <v>3</v>
      </c>
      <c r="AO19" s="5">
        <v>5</v>
      </c>
      <c r="AP19" s="5">
        <v>5</v>
      </c>
      <c r="AQ19" s="5">
        <v>5</v>
      </c>
      <c r="AR19" s="5">
        <v>3</v>
      </c>
      <c r="AS19" s="5">
        <v>3</v>
      </c>
      <c r="AT19" s="5">
        <v>5</v>
      </c>
      <c r="AU19" s="5">
        <v>4</v>
      </c>
      <c r="AV19" s="1">
        <f t="shared" si="2"/>
        <v>4</v>
      </c>
      <c r="AW19" s="48" t="s">
        <v>7</v>
      </c>
      <c r="AX19" s="26"/>
      <c r="AY19" s="47" t="s">
        <v>7</v>
      </c>
      <c r="AZ19" s="47" t="s">
        <v>7</v>
      </c>
      <c r="BA19" s="47" t="s">
        <v>7</v>
      </c>
      <c r="BB19" s="47" t="s">
        <v>7</v>
      </c>
      <c r="BC19" s="47" t="s">
        <v>7</v>
      </c>
      <c r="BD19" s="47" t="s">
        <v>7</v>
      </c>
      <c r="BE19" s="47" t="s">
        <v>7</v>
      </c>
      <c r="BF19" s="47" t="s">
        <v>7</v>
      </c>
      <c r="BG19" s="47" t="s">
        <v>7</v>
      </c>
      <c r="BH19" s="27">
        <v>4</v>
      </c>
      <c r="BI19" s="27">
        <v>3</v>
      </c>
      <c r="BJ19" s="27">
        <v>4</v>
      </c>
      <c r="BK19" s="27">
        <v>4</v>
      </c>
      <c r="BL19" s="27">
        <v>4</v>
      </c>
      <c r="BM19" s="27">
        <v>5</v>
      </c>
      <c r="BN19" s="1">
        <f t="shared" si="3"/>
        <v>4</v>
      </c>
      <c r="BO19" s="26"/>
      <c r="BP19" s="26"/>
      <c r="BQ19" s="26"/>
      <c r="BR19" s="26"/>
      <c r="BS19" s="26"/>
      <c r="BT19" s="27"/>
      <c r="BU19" s="27"/>
      <c r="BV19" s="27"/>
      <c r="BW19" s="27"/>
      <c r="BX19" s="27"/>
      <c r="BY19" s="27"/>
      <c r="BZ19" s="27"/>
      <c r="CA19" s="1">
        <f t="shared" si="4"/>
        <v>0</v>
      </c>
      <c r="CB19" s="19">
        <f t="shared" si="5"/>
        <v>3.9722222222222223</v>
      </c>
    </row>
    <row r="20" spans="2:80" ht="12.75" thickBot="1" x14ac:dyDescent="0.25">
      <c r="B20" s="81">
        <v>11</v>
      </c>
      <c r="C20" s="77">
        <v>1613198</v>
      </c>
      <c r="D20" s="44" t="s">
        <v>7</v>
      </c>
      <c r="E20" s="44" t="s">
        <v>7</v>
      </c>
      <c r="F20" s="44" t="s">
        <v>7</v>
      </c>
      <c r="G20" s="44" t="s">
        <v>7</v>
      </c>
      <c r="H20" s="44" t="s">
        <v>7</v>
      </c>
      <c r="I20" s="44" t="s">
        <v>7</v>
      </c>
      <c r="J20" s="44" t="s">
        <v>7</v>
      </c>
      <c r="K20" s="44" t="s">
        <v>7</v>
      </c>
      <c r="L20" s="44" t="s">
        <v>7</v>
      </c>
      <c r="M20" s="44" t="s">
        <v>7</v>
      </c>
      <c r="N20" s="5">
        <v>3</v>
      </c>
      <c r="O20" s="5">
        <v>3</v>
      </c>
      <c r="P20" s="5">
        <v>3</v>
      </c>
      <c r="Q20" s="1">
        <f t="shared" si="0"/>
        <v>3</v>
      </c>
      <c r="R20" s="44" t="s">
        <v>7</v>
      </c>
      <c r="S20" s="44" t="s">
        <v>7</v>
      </c>
      <c r="T20" s="44" t="s">
        <v>7</v>
      </c>
      <c r="U20" s="44" t="s">
        <v>7</v>
      </c>
      <c r="V20" s="5">
        <v>4</v>
      </c>
      <c r="W20" s="5">
        <v>3</v>
      </c>
      <c r="X20" s="5">
        <v>4</v>
      </c>
      <c r="Y20" s="5">
        <v>4</v>
      </c>
      <c r="Z20" s="5">
        <v>4</v>
      </c>
      <c r="AA20" s="5">
        <v>4</v>
      </c>
      <c r="AB20" s="5">
        <v>4</v>
      </c>
      <c r="AC20" s="5">
        <v>5</v>
      </c>
      <c r="AD20" s="5">
        <v>5</v>
      </c>
      <c r="AE20" s="18">
        <f t="shared" si="1"/>
        <v>4.1111111111111107</v>
      </c>
      <c r="AF20" s="44" t="s">
        <v>7</v>
      </c>
      <c r="AG20" s="44" t="s">
        <v>7</v>
      </c>
      <c r="AH20" s="44" t="s">
        <v>7</v>
      </c>
      <c r="AI20" s="44" t="s">
        <v>7</v>
      </c>
      <c r="AJ20" s="44" t="s">
        <v>7</v>
      </c>
      <c r="AK20" s="44"/>
      <c r="AL20" s="5">
        <v>4</v>
      </c>
      <c r="AM20" s="5">
        <v>4</v>
      </c>
      <c r="AN20" s="5">
        <v>4</v>
      </c>
      <c r="AO20" s="5">
        <v>4</v>
      </c>
      <c r="AP20" s="5">
        <v>4</v>
      </c>
      <c r="AQ20" s="5">
        <v>4</v>
      </c>
      <c r="AR20" s="5"/>
      <c r="AS20" s="5">
        <v>0</v>
      </c>
      <c r="AT20" s="5">
        <v>4</v>
      </c>
      <c r="AU20" s="5">
        <v>4</v>
      </c>
      <c r="AV20" s="1">
        <f t="shared" si="2"/>
        <v>3.5555555555555554</v>
      </c>
      <c r="AW20" s="48" t="s">
        <v>7</v>
      </c>
      <c r="AX20" s="26"/>
      <c r="AY20" s="47" t="s">
        <v>7</v>
      </c>
      <c r="AZ20" s="47" t="s">
        <v>7</v>
      </c>
      <c r="BA20" s="47" t="s">
        <v>7</v>
      </c>
      <c r="BB20" s="47" t="s">
        <v>7</v>
      </c>
      <c r="BC20" s="47" t="s">
        <v>7</v>
      </c>
      <c r="BD20" s="47" t="s">
        <v>7</v>
      </c>
      <c r="BE20" s="47" t="s">
        <v>7</v>
      </c>
      <c r="BF20" s="47" t="s">
        <v>7</v>
      </c>
      <c r="BG20" s="47" t="s">
        <v>7</v>
      </c>
      <c r="BH20" s="27">
        <v>4</v>
      </c>
      <c r="BI20" s="27">
        <v>4</v>
      </c>
      <c r="BJ20" s="27">
        <v>4</v>
      </c>
      <c r="BK20" s="27">
        <v>4</v>
      </c>
      <c r="BL20" s="27">
        <v>4</v>
      </c>
      <c r="BM20" s="27">
        <v>5</v>
      </c>
      <c r="BN20" s="1">
        <f t="shared" si="3"/>
        <v>4.166666666666667</v>
      </c>
      <c r="BO20" s="26"/>
      <c r="BP20" s="26"/>
      <c r="BQ20" s="26"/>
      <c r="BR20" s="26"/>
      <c r="BS20" s="26"/>
      <c r="BT20" s="27"/>
      <c r="BU20" s="27"/>
      <c r="BV20" s="27"/>
      <c r="BW20" s="27"/>
      <c r="BX20" s="27"/>
      <c r="BY20" s="27"/>
      <c r="BZ20" s="27"/>
      <c r="CA20" s="1">
        <f t="shared" si="4"/>
        <v>0</v>
      </c>
      <c r="CB20" s="19">
        <f t="shared" si="5"/>
        <v>3.6805555555555554</v>
      </c>
    </row>
    <row r="21" spans="2:80" ht="12.75" thickBot="1" x14ac:dyDescent="0.25">
      <c r="B21" s="81">
        <v>12</v>
      </c>
      <c r="C21" s="78">
        <v>1613199</v>
      </c>
      <c r="D21" s="44" t="s">
        <v>7</v>
      </c>
      <c r="E21" s="44" t="s">
        <v>7</v>
      </c>
      <c r="F21" s="44" t="s">
        <v>7</v>
      </c>
      <c r="G21" s="44" t="s">
        <v>7</v>
      </c>
      <c r="H21" s="44" t="s">
        <v>7</v>
      </c>
      <c r="I21" s="44" t="s">
        <v>7</v>
      </c>
      <c r="J21" s="44" t="s">
        <v>7</v>
      </c>
      <c r="K21" s="44" t="s">
        <v>7</v>
      </c>
      <c r="L21" s="44" t="s">
        <v>7</v>
      </c>
      <c r="M21" s="44" t="s">
        <v>7</v>
      </c>
      <c r="N21" s="26">
        <v>4</v>
      </c>
      <c r="O21" s="26">
        <v>3</v>
      </c>
      <c r="P21" s="26">
        <v>4</v>
      </c>
      <c r="Q21" s="1">
        <f t="shared" si="0"/>
        <v>3.6666666666666665</v>
      </c>
      <c r="R21" s="44" t="s">
        <v>7</v>
      </c>
      <c r="S21" s="44" t="s">
        <v>7</v>
      </c>
      <c r="T21" s="44" t="s">
        <v>7</v>
      </c>
      <c r="U21" s="44" t="s">
        <v>7</v>
      </c>
      <c r="V21" s="26">
        <v>4</v>
      </c>
      <c r="W21" s="26">
        <v>4</v>
      </c>
      <c r="X21" s="26">
        <v>5</v>
      </c>
      <c r="Y21" s="26">
        <v>4</v>
      </c>
      <c r="Z21" s="26">
        <v>4</v>
      </c>
      <c r="AA21" s="26">
        <v>4</v>
      </c>
      <c r="AB21" s="26">
        <v>4</v>
      </c>
      <c r="AC21" s="26">
        <v>5</v>
      </c>
      <c r="AD21" s="26">
        <v>4</v>
      </c>
      <c r="AE21" s="18">
        <f t="shared" si="1"/>
        <v>4.2222222222222223</v>
      </c>
      <c r="AF21" s="44" t="s">
        <v>7</v>
      </c>
      <c r="AG21" s="44" t="s">
        <v>7</v>
      </c>
      <c r="AH21" s="44" t="s">
        <v>7</v>
      </c>
      <c r="AI21" s="44" t="s">
        <v>7</v>
      </c>
      <c r="AJ21" s="44" t="s">
        <v>7</v>
      </c>
      <c r="AK21" s="44" t="s">
        <v>7</v>
      </c>
      <c r="AL21" s="26">
        <v>4</v>
      </c>
      <c r="AM21" s="26">
        <v>4</v>
      </c>
      <c r="AN21" s="26">
        <v>4</v>
      </c>
      <c r="AO21" s="26">
        <v>4</v>
      </c>
      <c r="AP21" s="26">
        <v>5</v>
      </c>
      <c r="AQ21" s="26">
        <v>4</v>
      </c>
      <c r="AR21" s="26"/>
      <c r="AS21" s="26">
        <v>3</v>
      </c>
      <c r="AT21" s="26">
        <v>4</v>
      </c>
      <c r="AU21" s="26">
        <v>4</v>
      </c>
      <c r="AV21" s="1">
        <f t="shared" si="2"/>
        <v>4</v>
      </c>
      <c r="AW21" s="48" t="s">
        <v>7</v>
      </c>
      <c r="AX21" s="5"/>
      <c r="AY21" s="47" t="s">
        <v>7</v>
      </c>
      <c r="AZ21" s="47" t="s">
        <v>7</v>
      </c>
      <c r="BA21" s="47" t="s">
        <v>7</v>
      </c>
      <c r="BB21" s="47" t="s">
        <v>7</v>
      </c>
      <c r="BC21" s="47" t="s">
        <v>7</v>
      </c>
      <c r="BD21" s="47" t="s">
        <v>7</v>
      </c>
      <c r="BE21" s="47" t="s">
        <v>7</v>
      </c>
      <c r="BF21" s="47" t="s">
        <v>7</v>
      </c>
      <c r="BG21" s="47" t="s">
        <v>7</v>
      </c>
      <c r="BH21" s="27">
        <v>5</v>
      </c>
      <c r="BI21" s="27">
        <v>3</v>
      </c>
      <c r="BJ21" s="27">
        <v>3</v>
      </c>
      <c r="BK21" s="27">
        <v>4</v>
      </c>
      <c r="BL21" s="27">
        <v>4</v>
      </c>
      <c r="BM21" s="27">
        <v>5</v>
      </c>
      <c r="BN21" s="1">
        <f t="shared" si="3"/>
        <v>4</v>
      </c>
      <c r="BO21" s="5"/>
      <c r="BP21" s="5"/>
      <c r="BQ21" s="5"/>
      <c r="BR21" s="5"/>
      <c r="BS21" s="5"/>
      <c r="BT21" s="27"/>
      <c r="BU21" s="27"/>
      <c r="BV21" s="27"/>
      <c r="BW21" s="27"/>
      <c r="BX21" s="27"/>
      <c r="BY21" s="27"/>
      <c r="BZ21" s="27"/>
      <c r="CA21" s="1">
        <f t="shared" si="4"/>
        <v>0</v>
      </c>
      <c r="CB21" s="19">
        <f t="shared" si="5"/>
        <v>3.4513888888888888</v>
      </c>
    </row>
    <row r="22" spans="2:80" ht="12.75" thickBot="1" x14ac:dyDescent="0.25">
      <c r="B22" s="82">
        <v>13</v>
      </c>
      <c r="C22" s="78">
        <v>1613200</v>
      </c>
      <c r="D22" s="25" t="s">
        <v>7</v>
      </c>
      <c r="E22" s="25" t="s">
        <v>7</v>
      </c>
      <c r="F22" s="25" t="s">
        <v>7</v>
      </c>
      <c r="G22" s="25" t="s">
        <v>7</v>
      </c>
      <c r="H22" s="25" t="s">
        <v>7</v>
      </c>
      <c r="I22" s="25" t="s">
        <v>7</v>
      </c>
      <c r="J22" s="25" t="s">
        <v>7</v>
      </c>
      <c r="K22" s="25" t="s">
        <v>7</v>
      </c>
      <c r="L22" s="25" t="s">
        <v>7</v>
      </c>
      <c r="M22" s="25" t="s">
        <v>7</v>
      </c>
      <c r="N22" s="26">
        <v>3</v>
      </c>
      <c r="O22" s="26">
        <v>3</v>
      </c>
      <c r="P22" s="26">
        <v>3</v>
      </c>
      <c r="Q22" s="65">
        <f t="shared" si="0"/>
        <v>3</v>
      </c>
      <c r="R22" s="25" t="s">
        <v>7</v>
      </c>
      <c r="S22" s="25" t="s">
        <v>7</v>
      </c>
      <c r="T22" s="25" t="s">
        <v>7</v>
      </c>
      <c r="U22" s="25" t="s">
        <v>7</v>
      </c>
      <c r="V22" s="26">
        <v>3</v>
      </c>
      <c r="W22" s="26">
        <v>3</v>
      </c>
      <c r="X22" s="26">
        <v>3</v>
      </c>
      <c r="Y22" s="26">
        <v>3</v>
      </c>
      <c r="Z22" s="26">
        <v>3</v>
      </c>
      <c r="AA22" s="26">
        <v>4</v>
      </c>
      <c r="AB22" s="26">
        <v>4</v>
      </c>
      <c r="AC22" s="26">
        <v>5</v>
      </c>
      <c r="AD22" s="26">
        <v>4</v>
      </c>
      <c r="AE22" s="66">
        <f t="shared" si="1"/>
        <v>3.5555555555555554</v>
      </c>
      <c r="AF22" s="25" t="s">
        <v>7</v>
      </c>
      <c r="AG22" s="25" t="s">
        <v>7</v>
      </c>
      <c r="AH22" s="25" t="s">
        <v>7</v>
      </c>
      <c r="AI22" s="25" t="s">
        <v>7</v>
      </c>
      <c r="AJ22" s="25" t="s">
        <v>7</v>
      </c>
      <c r="AK22" s="25" t="s">
        <v>7</v>
      </c>
      <c r="AL22" s="26">
        <v>4</v>
      </c>
      <c r="AM22" s="26">
        <v>5</v>
      </c>
      <c r="AN22" s="26">
        <v>3</v>
      </c>
      <c r="AO22" s="26">
        <v>4</v>
      </c>
      <c r="AP22" s="26">
        <v>5</v>
      </c>
      <c r="AQ22" s="26">
        <v>5</v>
      </c>
      <c r="AR22" s="26">
        <v>3</v>
      </c>
      <c r="AS22" s="26">
        <v>3</v>
      </c>
      <c r="AT22" s="26">
        <v>4</v>
      </c>
      <c r="AU22" s="26">
        <v>4</v>
      </c>
      <c r="AV22" s="65">
        <f t="shared" si="2"/>
        <v>4</v>
      </c>
      <c r="AW22" s="48" t="s">
        <v>7</v>
      </c>
      <c r="AX22" s="26"/>
      <c r="AY22" s="47" t="s">
        <v>7</v>
      </c>
      <c r="AZ22" s="47" t="s">
        <v>7</v>
      </c>
      <c r="BA22" s="47" t="s">
        <v>7</v>
      </c>
      <c r="BB22" s="47" t="s">
        <v>7</v>
      </c>
      <c r="BC22" s="47" t="s">
        <v>7</v>
      </c>
      <c r="BD22" s="47" t="s">
        <v>7</v>
      </c>
      <c r="BE22" s="47" t="s">
        <v>7</v>
      </c>
      <c r="BF22" s="47" t="s">
        <v>7</v>
      </c>
      <c r="BG22" s="47" t="s">
        <v>7</v>
      </c>
      <c r="BH22" s="27">
        <v>5</v>
      </c>
      <c r="BI22" s="27">
        <v>4</v>
      </c>
      <c r="BJ22" s="27">
        <v>4</v>
      </c>
      <c r="BK22" s="27">
        <v>4</v>
      </c>
      <c r="BL22" s="27">
        <v>5</v>
      </c>
      <c r="BM22" s="27">
        <v>5</v>
      </c>
      <c r="BN22" s="1">
        <f t="shared" si="3"/>
        <v>4.5</v>
      </c>
      <c r="BO22" s="5"/>
      <c r="BP22" s="5"/>
      <c r="BQ22" s="5"/>
      <c r="BR22" s="5"/>
      <c r="BS22" s="5"/>
      <c r="BT22" s="27"/>
      <c r="BU22" s="27"/>
      <c r="BV22" s="27"/>
      <c r="BW22" s="27"/>
      <c r="BX22" s="27"/>
      <c r="BY22" s="27"/>
      <c r="BZ22" s="27"/>
      <c r="CA22" s="1">
        <f t="shared" si="4"/>
        <v>0</v>
      </c>
      <c r="CB22" s="19">
        <f>IFERROR(IF(Q25=0,0,IF(AE25=0,AVERAGE(Q25),IF(AV25=0,AVERAGE(Q25,AE25),IF(BN22=0,AVERAGE(Q25,AE25,AV25),IF(CA22=0,AVERAGE(Q25,AE25,AV25,BN22),AVERAGE(Q25,AE25,AV25,BN22,CA22)))))),0)</f>
        <v>3.9027777777777777</v>
      </c>
    </row>
    <row r="23" spans="2:80" ht="12.75" thickBot="1" x14ac:dyDescent="0.25">
      <c r="B23" s="81">
        <v>14</v>
      </c>
      <c r="C23" s="79">
        <v>1613201</v>
      </c>
      <c r="D23" s="72" t="s">
        <v>7</v>
      </c>
      <c r="E23" s="72" t="s">
        <v>7</v>
      </c>
      <c r="F23" s="72" t="s">
        <v>7</v>
      </c>
      <c r="G23" s="72" t="s">
        <v>7</v>
      </c>
      <c r="H23" s="72" t="s">
        <v>7</v>
      </c>
      <c r="I23" s="72" t="s">
        <v>7</v>
      </c>
      <c r="J23" s="72" t="s">
        <v>7</v>
      </c>
      <c r="K23" s="72" t="s">
        <v>7</v>
      </c>
      <c r="L23" s="72" t="s">
        <v>7</v>
      </c>
      <c r="M23" s="72" t="s">
        <v>7</v>
      </c>
      <c r="N23" s="73">
        <v>3</v>
      </c>
      <c r="O23" s="73"/>
      <c r="P23" s="73">
        <v>4</v>
      </c>
      <c r="Q23" s="74">
        <f t="shared" si="0"/>
        <v>3.5</v>
      </c>
      <c r="R23" s="72" t="s">
        <v>7</v>
      </c>
      <c r="S23" s="72" t="s">
        <v>7</v>
      </c>
      <c r="T23" s="72" t="s">
        <v>7</v>
      </c>
      <c r="U23" s="72" t="s">
        <v>7</v>
      </c>
      <c r="V23" s="73">
        <v>3</v>
      </c>
      <c r="W23" s="73">
        <v>3</v>
      </c>
      <c r="X23" s="73">
        <v>3</v>
      </c>
      <c r="Y23" s="73">
        <v>3</v>
      </c>
      <c r="Z23" s="73">
        <v>3</v>
      </c>
      <c r="AA23" s="73">
        <v>4</v>
      </c>
      <c r="AB23" s="73">
        <v>4</v>
      </c>
      <c r="AC23" s="73">
        <v>5</v>
      </c>
      <c r="AD23" s="73">
        <v>4</v>
      </c>
      <c r="AE23" s="75">
        <f t="shared" si="1"/>
        <v>3.5555555555555554</v>
      </c>
      <c r="AF23" s="72" t="s">
        <v>7</v>
      </c>
      <c r="AG23" s="72"/>
      <c r="AH23" s="72">
        <v>0</v>
      </c>
      <c r="AI23" s="72">
        <v>0</v>
      </c>
      <c r="AJ23" s="72"/>
      <c r="AK23" s="72"/>
      <c r="AL23" s="73"/>
      <c r="AM23" s="73">
        <v>4</v>
      </c>
      <c r="AN23" s="73">
        <v>4</v>
      </c>
      <c r="AO23" s="73">
        <v>3</v>
      </c>
      <c r="AP23" s="73">
        <v>4</v>
      </c>
      <c r="AQ23" s="73"/>
      <c r="AR23" s="73"/>
      <c r="AS23" s="73">
        <v>3</v>
      </c>
      <c r="AT23" s="73">
        <v>4</v>
      </c>
      <c r="AU23" s="73"/>
      <c r="AV23" s="86">
        <f t="shared" si="2"/>
        <v>2.75</v>
      </c>
      <c r="AW23" s="48" t="s">
        <v>7</v>
      </c>
      <c r="AX23" s="48"/>
      <c r="AY23" s="47" t="s">
        <v>7</v>
      </c>
      <c r="AZ23" s="47" t="s">
        <v>7</v>
      </c>
      <c r="BA23" s="47" t="s">
        <v>7</v>
      </c>
      <c r="BB23" s="47" t="s">
        <v>7</v>
      </c>
      <c r="BC23" s="47" t="s">
        <v>7</v>
      </c>
      <c r="BD23" s="47" t="s">
        <v>7</v>
      </c>
      <c r="BE23" s="47" t="s">
        <v>7</v>
      </c>
      <c r="BF23" s="47" t="s">
        <v>7</v>
      </c>
      <c r="BG23" s="47" t="s">
        <v>7</v>
      </c>
      <c r="BH23" s="27">
        <v>4</v>
      </c>
      <c r="BI23" s="27">
        <v>3</v>
      </c>
      <c r="BJ23" s="27">
        <v>4</v>
      </c>
      <c r="BK23" s="27">
        <v>4</v>
      </c>
      <c r="BL23" s="27">
        <v>4</v>
      </c>
      <c r="BM23" s="27">
        <v>5</v>
      </c>
      <c r="BN23" s="1">
        <f t="shared" si="3"/>
        <v>4</v>
      </c>
      <c r="BO23" s="5"/>
      <c r="BP23" s="5"/>
      <c r="BQ23" s="5"/>
      <c r="BR23" s="5"/>
      <c r="BS23" s="5"/>
      <c r="BT23" s="27"/>
      <c r="BU23" s="27"/>
      <c r="BV23" s="27"/>
      <c r="BW23" s="27"/>
      <c r="BX23" s="27"/>
      <c r="BY23" s="27"/>
      <c r="BZ23" s="27"/>
      <c r="CA23" s="1">
        <f t="shared" si="4"/>
        <v>0</v>
      </c>
      <c r="CB23" s="19">
        <f>IFERROR(IF(Q26=0,0,IF(AE26=0,AVERAGE(Q26),IF(AV26=0,AVERAGE(Q26,AE26),IF(BN23=0,AVERAGE(Q26,AE26,AV26),IF(CA23=0,AVERAGE(Q26,AE26,AV26,BN23),AVERAGE(Q26,AE26,AV26,BN23,CA23)))))),0)</f>
        <v>3.5277777777777777</v>
      </c>
    </row>
    <row r="24" spans="2:80" ht="12.75" thickBot="1" x14ac:dyDescent="0.25">
      <c r="B24" s="81">
        <v>15</v>
      </c>
      <c r="C24" s="79">
        <v>1313178</v>
      </c>
      <c r="D24" s="72" t="s">
        <v>7</v>
      </c>
      <c r="E24" s="72" t="s">
        <v>7</v>
      </c>
      <c r="F24" s="72" t="s">
        <v>7</v>
      </c>
      <c r="G24" s="72" t="s">
        <v>7</v>
      </c>
      <c r="H24" s="72" t="s">
        <v>7</v>
      </c>
      <c r="I24" s="72"/>
      <c r="J24" s="72" t="s">
        <v>7</v>
      </c>
      <c r="K24" s="72" t="s">
        <v>7</v>
      </c>
      <c r="L24" s="72" t="s">
        <v>7</v>
      </c>
      <c r="M24" s="72" t="s">
        <v>7</v>
      </c>
      <c r="N24" s="73">
        <v>4</v>
      </c>
      <c r="O24" s="73">
        <v>3</v>
      </c>
      <c r="P24" s="73">
        <v>3</v>
      </c>
      <c r="Q24" s="74">
        <f t="shared" si="0"/>
        <v>3.3333333333333335</v>
      </c>
      <c r="R24" s="72" t="s">
        <v>7</v>
      </c>
      <c r="S24" s="72" t="s">
        <v>7</v>
      </c>
      <c r="T24" s="72"/>
      <c r="U24" s="72"/>
      <c r="V24" s="72" t="s">
        <v>7</v>
      </c>
      <c r="W24" s="73">
        <v>3</v>
      </c>
      <c r="X24" s="73">
        <v>3</v>
      </c>
      <c r="Y24" s="73">
        <v>3</v>
      </c>
      <c r="Z24" s="73">
        <v>3</v>
      </c>
      <c r="AA24" s="73" t="s">
        <v>84</v>
      </c>
      <c r="AB24" s="73">
        <v>3</v>
      </c>
      <c r="AC24" s="73">
        <v>5</v>
      </c>
      <c r="AD24" s="73">
        <v>3</v>
      </c>
      <c r="AE24" s="75">
        <f t="shared" si="1"/>
        <v>3.2857142857142856</v>
      </c>
      <c r="AF24" s="72"/>
      <c r="AG24" s="73"/>
      <c r="AH24" s="73"/>
      <c r="AI24" s="73"/>
      <c r="AJ24" s="72" t="s">
        <v>7</v>
      </c>
      <c r="AK24" s="72" t="s">
        <v>7</v>
      </c>
      <c r="AL24" s="73"/>
      <c r="AM24" s="73"/>
      <c r="AN24" s="73">
        <v>3</v>
      </c>
      <c r="AO24" s="73"/>
      <c r="AP24" s="73"/>
      <c r="AQ24" s="73">
        <v>3</v>
      </c>
      <c r="AR24" s="73">
        <v>3</v>
      </c>
      <c r="AS24" s="73">
        <v>3</v>
      </c>
      <c r="AT24" s="73"/>
      <c r="AU24" s="73"/>
      <c r="AV24" s="86">
        <f t="shared" si="2"/>
        <v>0</v>
      </c>
      <c r="AW24" s="84"/>
      <c r="AX24" s="48"/>
      <c r="AY24" s="47" t="s">
        <v>7</v>
      </c>
      <c r="AZ24" s="47"/>
      <c r="BA24" s="47" t="s">
        <v>7</v>
      </c>
      <c r="BB24" s="47" t="s">
        <v>7</v>
      </c>
      <c r="BC24" s="5"/>
      <c r="BD24" s="47" t="s">
        <v>7</v>
      </c>
      <c r="BE24" s="47"/>
      <c r="BF24" s="47" t="s">
        <v>7</v>
      </c>
      <c r="BG24" s="47" t="s">
        <v>7</v>
      </c>
      <c r="BH24" s="27"/>
      <c r="BI24" s="27">
        <v>3</v>
      </c>
      <c r="BJ24" s="27"/>
      <c r="BK24" s="27"/>
      <c r="BL24" s="27">
        <v>4</v>
      </c>
      <c r="BM24" s="27">
        <v>5</v>
      </c>
      <c r="BN24" s="1">
        <f>IF(ISBLANK(AW24)=TRUE,0,AVERAGE(AW24:BM24))</f>
        <v>0</v>
      </c>
      <c r="BO24" s="5"/>
      <c r="BP24" s="5"/>
      <c r="BQ24" s="5"/>
      <c r="BR24" s="5"/>
      <c r="BS24" s="5"/>
      <c r="BT24" s="27"/>
      <c r="BU24" s="27"/>
      <c r="BV24" s="27"/>
      <c r="BW24" s="27"/>
      <c r="BX24" s="27"/>
      <c r="BY24" s="27"/>
      <c r="BZ24" s="27"/>
      <c r="CA24" s="1">
        <f t="shared" si="4"/>
        <v>0</v>
      </c>
      <c r="CB24" s="19">
        <f>IFERROR(IF(Q24=0,0,IF(AE24=0,AVERAGE(Q24),IF(AV24=0,AVERAGE(Q24,AE24),IF(BN24=0,AVERAGE(Q24,AE24,AV24),IF(CA24=0,AVERAGE(Q24,AE24,AV24,BN24),AVERAGE(Q24,AE24,AV24,BN24,CA24)))))),0)</f>
        <v>3.3095238095238093</v>
      </c>
    </row>
    <row r="25" spans="2:80" ht="12.75" thickBot="1" x14ac:dyDescent="0.25">
      <c r="B25" s="81">
        <v>16</v>
      </c>
      <c r="C25" s="79">
        <v>120694</v>
      </c>
      <c r="D25" s="72" t="s">
        <v>7</v>
      </c>
      <c r="E25" s="72" t="s">
        <v>7</v>
      </c>
      <c r="F25" s="72" t="s">
        <v>7</v>
      </c>
      <c r="G25" s="72" t="s">
        <v>7</v>
      </c>
      <c r="H25" s="72" t="s">
        <v>7</v>
      </c>
      <c r="I25" s="72" t="s">
        <v>7</v>
      </c>
      <c r="J25" s="72" t="s">
        <v>7</v>
      </c>
      <c r="K25" s="72" t="s">
        <v>7</v>
      </c>
      <c r="L25" s="72" t="s">
        <v>7</v>
      </c>
      <c r="M25" s="72" t="s">
        <v>7</v>
      </c>
      <c r="N25" s="73">
        <v>3</v>
      </c>
      <c r="O25" s="73">
        <v>3</v>
      </c>
      <c r="P25" s="73">
        <v>4</v>
      </c>
      <c r="Q25" s="74">
        <f t="shared" si="0"/>
        <v>3.3333333333333335</v>
      </c>
      <c r="R25" s="72" t="s">
        <v>7</v>
      </c>
      <c r="S25" s="72" t="s">
        <v>7</v>
      </c>
      <c r="T25" s="72" t="s">
        <v>7</v>
      </c>
      <c r="U25" s="72" t="s">
        <v>7</v>
      </c>
      <c r="V25" s="73">
        <v>4</v>
      </c>
      <c r="W25" s="73">
        <v>3</v>
      </c>
      <c r="X25" s="73">
        <v>4</v>
      </c>
      <c r="Y25" s="73">
        <v>3</v>
      </c>
      <c r="Z25" s="73">
        <v>3</v>
      </c>
      <c r="AA25" s="73">
        <v>4</v>
      </c>
      <c r="AB25" s="73">
        <v>4</v>
      </c>
      <c r="AC25" s="73">
        <v>5</v>
      </c>
      <c r="AD25" s="73">
        <v>4</v>
      </c>
      <c r="AE25" s="75">
        <f t="shared" si="1"/>
        <v>3.7777777777777777</v>
      </c>
      <c r="AF25" s="72" t="s">
        <v>7</v>
      </c>
      <c r="AG25" s="72" t="s">
        <v>7</v>
      </c>
      <c r="AH25" s="72" t="s">
        <v>7</v>
      </c>
      <c r="AI25" s="72" t="s">
        <v>7</v>
      </c>
      <c r="AJ25" s="72" t="s">
        <v>7</v>
      </c>
      <c r="AK25" s="72" t="s">
        <v>7</v>
      </c>
      <c r="AL25" s="73">
        <v>3</v>
      </c>
      <c r="AM25" s="73">
        <v>5</v>
      </c>
      <c r="AN25" s="73">
        <v>4</v>
      </c>
      <c r="AO25" s="73">
        <v>4</v>
      </c>
      <c r="AP25" s="73">
        <v>5</v>
      </c>
      <c r="AQ25" s="73">
        <v>5</v>
      </c>
      <c r="AR25" s="73">
        <v>3</v>
      </c>
      <c r="AS25" s="73">
        <v>3</v>
      </c>
      <c r="AT25" s="73">
        <v>5</v>
      </c>
      <c r="AU25" s="73">
        <v>3</v>
      </c>
      <c r="AV25" s="86">
        <f t="shared" si="2"/>
        <v>4</v>
      </c>
      <c r="AW25" s="84"/>
      <c r="AX25" s="48"/>
      <c r="AY25" s="47" t="s">
        <v>7</v>
      </c>
      <c r="AZ25" s="47" t="s">
        <v>7</v>
      </c>
      <c r="BA25" s="47" t="s">
        <v>7</v>
      </c>
      <c r="BB25" s="47" t="s">
        <v>7</v>
      </c>
      <c r="BC25" s="5" t="s">
        <v>7</v>
      </c>
      <c r="BD25" s="47" t="s">
        <v>7</v>
      </c>
      <c r="BE25" s="47" t="s">
        <v>7</v>
      </c>
      <c r="BF25" s="47" t="s">
        <v>7</v>
      </c>
      <c r="BG25" s="47" t="s">
        <v>7</v>
      </c>
      <c r="BH25" s="27">
        <v>4</v>
      </c>
      <c r="BI25" s="27">
        <v>4</v>
      </c>
      <c r="BJ25" s="27">
        <v>4</v>
      </c>
      <c r="BK25" s="27">
        <v>4</v>
      </c>
      <c r="BL25" s="27">
        <v>4</v>
      </c>
      <c r="BM25" s="27">
        <v>5</v>
      </c>
      <c r="BN25" s="1">
        <f t="shared" si="3"/>
        <v>0</v>
      </c>
      <c r="BO25" s="5"/>
      <c r="BP25" s="5"/>
      <c r="BQ25" s="5"/>
      <c r="BR25" s="5"/>
      <c r="BS25" s="5"/>
      <c r="BT25" s="27"/>
      <c r="BU25" s="27"/>
      <c r="BV25" s="27"/>
      <c r="BW25" s="27"/>
      <c r="BX25" s="27"/>
      <c r="BY25" s="27"/>
      <c r="BZ25" s="27"/>
      <c r="CA25" s="1">
        <f t="shared" si="4"/>
        <v>0</v>
      </c>
      <c r="CB25" s="19">
        <f>IFERROR(IF(Q12=0,0,IF(AE12=0,AVERAGE(Q12),IF(AV12=0,AVERAGE(Q12,AE12),IF(BN25=0,AVERAGE(Q12,AE12,AV12),IF(CA25=0,AVERAGE(Q12,AE12,AV12,BN25),AVERAGE(Q12,AE12,AV12,BN25,CA25)))))),0)</f>
        <v>4.1388888888888893</v>
      </c>
    </row>
    <row r="26" spans="2:80" ht="12.75" thickBot="1" x14ac:dyDescent="0.25">
      <c r="B26" s="83">
        <v>17</v>
      </c>
      <c r="C26" s="87">
        <v>1613202</v>
      </c>
      <c r="D26" s="88" t="s">
        <v>7</v>
      </c>
      <c r="E26" s="88" t="s">
        <v>7</v>
      </c>
      <c r="F26" s="88" t="s">
        <v>7</v>
      </c>
      <c r="G26" s="88" t="s">
        <v>7</v>
      </c>
      <c r="H26" s="88" t="s">
        <v>7</v>
      </c>
      <c r="I26" s="88" t="s">
        <v>7</v>
      </c>
      <c r="J26" s="88" t="s">
        <v>7</v>
      </c>
      <c r="K26" s="88" t="s">
        <v>7</v>
      </c>
      <c r="L26" s="88" t="s">
        <v>7</v>
      </c>
      <c r="M26" s="88" t="s">
        <v>7</v>
      </c>
      <c r="N26" s="89">
        <v>3</v>
      </c>
      <c r="O26" s="89">
        <v>3</v>
      </c>
      <c r="P26" s="89">
        <v>4</v>
      </c>
      <c r="Q26" s="90">
        <f t="shared" si="0"/>
        <v>3.3333333333333335</v>
      </c>
      <c r="R26" s="88" t="s">
        <v>7</v>
      </c>
      <c r="S26" s="88" t="s">
        <v>7</v>
      </c>
      <c r="T26" s="88" t="s">
        <v>7</v>
      </c>
      <c r="U26" s="88" t="s">
        <v>7</v>
      </c>
      <c r="V26" s="89">
        <v>3</v>
      </c>
      <c r="W26" s="89">
        <v>3</v>
      </c>
      <c r="X26" s="89">
        <v>4</v>
      </c>
      <c r="Y26" s="89">
        <v>3</v>
      </c>
      <c r="Z26" s="89">
        <v>4</v>
      </c>
      <c r="AA26" s="89">
        <v>4</v>
      </c>
      <c r="AB26" s="89">
        <v>4</v>
      </c>
      <c r="AC26" s="89">
        <v>5</v>
      </c>
      <c r="AD26" s="89">
        <v>4</v>
      </c>
      <c r="AE26" s="91">
        <f t="shared" si="1"/>
        <v>3.7777777777777777</v>
      </c>
      <c r="AF26" s="88">
        <v>0</v>
      </c>
      <c r="AG26" s="88"/>
      <c r="AH26" s="88">
        <v>0</v>
      </c>
      <c r="AI26" s="88" t="s">
        <v>7</v>
      </c>
      <c r="AJ26" s="88" t="s">
        <v>7</v>
      </c>
      <c r="AK26" s="88"/>
      <c r="AL26" s="89"/>
      <c r="AM26" s="89">
        <v>5</v>
      </c>
      <c r="AN26" s="89">
        <v>4</v>
      </c>
      <c r="AO26" s="89">
        <v>3</v>
      </c>
      <c r="AP26" s="89">
        <v>5</v>
      </c>
      <c r="AQ26" s="89">
        <v>3</v>
      </c>
      <c r="AR26" s="89"/>
      <c r="AS26" s="89">
        <v>3</v>
      </c>
      <c r="AT26" s="89">
        <v>4</v>
      </c>
      <c r="AU26" s="89"/>
      <c r="AV26" s="92">
        <f t="shared" si="2"/>
        <v>3</v>
      </c>
      <c r="AW26" s="84"/>
      <c r="AX26" s="48"/>
      <c r="AY26" s="47" t="s">
        <v>7</v>
      </c>
      <c r="AZ26" s="47" t="s">
        <v>7</v>
      </c>
      <c r="BA26" s="47" t="s">
        <v>7</v>
      </c>
      <c r="BB26" s="47" t="s">
        <v>7</v>
      </c>
      <c r="BC26" s="5"/>
      <c r="BD26" s="47" t="s">
        <v>7</v>
      </c>
      <c r="BE26" s="47"/>
      <c r="BF26" s="47" t="s">
        <v>7</v>
      </c>
      <c r="BG26" s="47" t="s">
        <v>7</v>
      </c>
      <c r="BH26" s="27"/>
      <c r="BI26" s="27">
        <v>3</v>
      </c>
      <c r="BJ26" s="27">
        <v>3</v>
      </c>
      <c r="BK26" s="27"/>
      <c r="BL26" s="27">
        <v>4</v>
      </c>
      <c r="BM26" s="27">
        <v>5</v>
      </c>
      <c r="BN26" s="1">
        <f t="shared" si="3"/>
        <v>0</v>
      </c>
      <c r="BO26" s="5"/>
      <c r="BP26" s="5"/>
      <c r="BQ26" s="5"/>
      <c r="BR26" s="5"/>
      <c r="BS26" s="5"/>
      <c r="BT26" s="27"/>
      <c r="BU26" s="27"/>
      <c r="BV26" s="27"/>
      <c r="BW26" s="27"/>
      <c r="BX26" s="27"/>
      <c r="BY26" s="27"/>
      <c r="BZ26" s="27"/>
      <c r="CA26" s="1">
        <f t="shared" si="4"/>
        <v>0</v>
      </c>
      <c r="CB26" s="19">
        <f>IFERROR(IF(Q10=0,0,IF(AE10=0,AVERAGE(Q10),IF(AV10=0,AVERAGE(Q10,AE10),IF(BN26=0,AVERAGE(Q10,AE10,AV10),IF(CA26=0,AVERAGE(Q10,AE10,AV10,BN26),AVERAGE(Q10,AE10,AV10,BN26,CA26)))))),0)</f>
        <v>3.1785714285714284</v>
      </c>
    </row>
    <row r="27" spans="2:80" ht="12.75" thickBot="1" x14ac:dyDescent="0.25">
      <c r="B27" s="80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73"/>
      <c r="AX27" s="48"/>
      <c r="AY27" s="5"/>
      <c r="AZ27" s="5"/>
      <c r="BA27" s="5"/>
      <c r="BB27" s="5"/>
      <c r="BC27" s="5"/>
      <c r="BD27" s="5"/>
      <c r="BE27" s="5"/>
      <c r="BF27" s="5"/>
      <c r="BG27" s="5"/>
      <c r="BH27" s="27"/>
      <c r="BI27" s="27"/>
      <c r="BJ27" s="27"/>
      <c r="BK27" s="27"/>
      <c r="BL27" s="27"/>
      <c r="BM27" s="27"/>
      <c r="BN27" s="1">
        <f t="shared" si="3"/>
        <v>0</v>
      </c>
      <c r="BO27" s="5"/>
      <c r="BP27" s="5"/>
      <c r="BQ27" s="5"/>
      <c r="BR27" s="5"/>
      <c r="BS27" s="5"/>
      <c r="BT27" s="27"/>
      <c r="BU27" s="27"/>
      <c r="BV27" s="27"/>
      <c r="BW27" s="27"/>
      <c r="BX27" s="27"/>
      <c r="BY27" s="27"/>
      <c r="BZ27" s="27"/>
      <c r="CA27" s="1">
        <f t="shared" si="4"/>
        <v>0</v>
      </c>
      <c r="CB27" s="19">
        <f>IFERROR(IF(#REF!=0,0,IF(#REF!=0,AVERAGE(#REF!),IF(#REF!=0,AVERAGE(#REF!,#REF!),IF(BN27=0,AVERAGE(#REF!,#REF!,#REF!),IF(CA27=0,AVERAGE(#REF!,#REF!,#REF!,BN27),AVERAGE(#REF!,#REF!,#REF!,BN27,CA27)))))),0)</f>
        <v>0</v>
      </c>
    </row>
    <row r="28" spans="2:80" ht="12.75" thickBot="1" x14ac:dyDescent="0.25"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73"/>
      <c r="AX28" s="48"/>
      <c r="AY28" s="5"/>
      <c r="AZ28" s="5"/>
      <c r="BA28" s="5"/>
      <c r="BB28" s="5"/>
      <c r="BC28" s="5"/>
      <c r="BD28" s="5"/>
      <c r="BE28" s="5"/>
      <c r="BF28" s="5"/>
      <c r="BG28" s="5"/>
      <c r="BH28" s="27"/>
      <c r="BI28" s="27"/>
      <c r="BJ28" s="27"/>
      <c r="BK28" s="27"/>
      <c r="BL28" s="27"/>
      <c r="BM28" s="27"/>
      <c r="BN28" s="1">
        <f t="shared" si="3"/>
        <v>0</v>
      </c>
      <c r="BO28" s="5"/>
      <c r="BP28" s="5"/>
      <c r="BQ28" s="5"/>
      <c r="BR28" s="5"/>
      <c r="BS28" s="5"/>
      <c r="BT28" s="27"/>
      <c r="BU28" s="27"/>
      <c r="BV28" s="27"/>
      <c r="BW28" s="27"/>
      <c r="BX28" s="27"/>
      <c r="BY28" s="27"/>
      <c r="BZ28" s="27"/>
      <c r="CA28" s="1">
        <f t="shared" si="4"/>
        <v>0</v>
      </c>
      <c r="CB28" s="19">
        <f>IFERROR(IF(#REF!=0,0,IF(#REF!=0,AVERAGE(#REF!),IF(#REF!=0,AVERAGE(#REF!,#REF!),IF(BN28=0,AVERAGE(#REF!,#REF!,#REF!),IF(CA28=0,AVERAGE(#REF!,#REF!,#REF!,BN28),AVERAGE(#REF!,#REF!,#REF!,BN28,CA28)))))),0)</f>
        <v>0</v>
      </c>
    </row>
    <row r="29" spans="2:80" ht="12.75" thickBot="1" x14ac:dyDescent="0.25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73"/>
      <c r="AX29" s="48"/>
      <c r="AY29" s="5"/>
      <c r="AZ29" s="5"/>
      <c r="BA29" s="5"/>
      <c r="BB29" s="5"/>
      <c r="BC29" s="5"/>
      <c r="BD29" s="5"/>
      <c r="BE29" s="5"/>
      <c r="BF29" s="5"/>
      <c r="BG29" s="5"/>
      <c r="BH29" s="27"/>
      <c r="BI29" s="27"/>
      <c r="BJ29" s="27"/>
      <c r="BK29" s="27"/>
      <c r="BL29" s="27"/>
      <c r="BM29" s="27"/>
      <c r="BN29" s="1">
        <f t="shared" si="3"/>
        <v>0</v>
      </c>
      <c r="BO29" s="26"/>
      <c r="BP29" s="26"/>
      <c r="BQ29" s="26"/>
      <c r="BR29" s="26"/>
      <c r="BS29" s="26"/>
      <c r="BT29" s="27"/>
      <c r="BU29" s="27"/>
      <c r="BV29" s="27"/>
      <c r="BW29" s="27"/>
      <c r="BX29" s="27"/>
      <c r="BY29" s="27"/>
      <c r="BZ29" s="27"/>
      <c r="CA29" s="1">
        <f t="shared" si="4"/>
        <v>0</v>
      </c>
      <c r="CB29" s="19">
        <f>IFERROR(IF(#REF!=0,0,IF(#REF!=0,AVERAGE(#REF!),IF(#REF!=0,AVERAGE(#REF!,#REF!),IF(BN29=0,AVERAGE(#REF!,#REF!,#REF!),IF(CA29=0,AVERAGE(#REF!,#REF!,#REF!,BN29),AVERAGE(#REF!,#REF!,#REF!,BN29,CA29)))))),0)</f>
        <v>0</v>
      </c>
    </row>
    <row r="30" spans="2:80" ht="12.75" thickBot="1" x14ac:dyDescent="0.25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73"/>
      <c r="AX30" s="48"/>
      <c r="AY30" s="5"/>
      <c r="AZ30" s="5"/>
      <c r="BA30" s="5"/>
      <c r="BB30" s="5"/>
      <c r="BC30" s="5"/>
      <c r="BD30" s="5"/>
      <c r="BE30" s="5"/>
      <c r="BF30" s="5"/>
      <c r="BG30" s="5"/>
      <c r="BH30" s="27"/>
      <c r="BI30" s="27"/>
      <c r="BJ30" s="27"/>
      <c r="BK30" s="27"/>
      <c r="BL30" s="27"/>
      <c r="BM30" s="27"/>
      <c r="BN30" s="1">
        <f t="shared" si="3"/>
        <v>0</v>
      </c>
      <c r="BO30" s="5"/>
      <c r="BP30" s="5"/>
      <c r="BQ30" s="5"/>
      <c r="BR30" s="5"/>
      <c r="BS30" s="5"/>
      <c r="BT30" s="27"/>
      <c r="BU30" s="27"/>
      <c r="BV30" s="27"/>
      <c r="BW30" s="27"/>
      <c r="BX30" s="27"/>
      <c r="BY30" s="27"/>
      <c r="BZ30" s="27"/>
      <c r="CA30" s="1">
        <f t="shared" si="4"/>
        <v>0</v>
      </c>
      <c r="CB30" s="19">
        <f>IFERROR(IF(#REF!=0,0,IF(#REF!=0,AVERAGE(#REF!),IF(#REF!=0,AVERAGE(#REF!,#REF!),IF(BN30=0,AVERAGE(#REF!,#REF!,#REF!),IF(CA30=0,AVERAGE(#REF!,#REF!,#REF!,BN30),AVERAGE(#REF!,#REF!,#REF!,BN30,CA30)))))),0)</f>
        <v>0</v>
      </c>
    </row>
    <row r="31" spans="2:80" ht="12.75" thickBot="1" x14ac:dyDescent="0.25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73"/>
      <c r="AX31" s="48"/>
      <c r="AY31" s="5"/>
      <c r="AZ31" s="5"/>
      <c r="BA31" s="5"/>
      <c r="BB31" s="5"/>
      <c r="BC31" s="5"/>
      <c r="BD31" s="5"/>
      <c r="BE31" s="5"/>
      <c r="BF31" s="5"/>
      <c r="BG31" s="5"/>
      <c r="BH31" s="27"/>
      <c r="BI31" s="27"/>
      <c r="BJ31" s="27"/>
      <c r="BK31" s="27"/>
      <c r="BL31" s="27"/>
      <c r="BM31" s="27"/>
      <c r="BN31" s="1">
        <f t="shared" si="3"/>
        <v>0</v>
      </c>
      <c r="BO31" s="5"/>
      <c r="BP31" s="5"/>
      <c r="BQ31" s="5"/>
      <c r="BR31" s="5"/>
      <c r="BS31" s="5"/>
      <c r="BT31" s="27"/>
      <c r="BU31" s="27"/>
      <c r="BV31" s="27"/>
      <c r="BW31" s="27"/>
      <c r="BX31" s="27"/>
      <c r="BY31" s="27"/>
      <c r="BZ31" s="27"/>
      <c r="CA31" s="1">
        <f t="shared" si="4"/>
        <v>0</v>
      </c>
      <c r="CB31" s="19">
        <f>IFERROR(IF(#REF!=0,0,IF(#REF!=0,AVERAGE(#REF!),IF(#REF!=0,AVERAGE(#REF!,#REF!),IF(BN31=0,AVERAGE(#REF!,#REF!,#REF!),IF(CA31=0,AVERAGE(#REF!,#REF!,#REF!,BN31),AVERAGE(#REF!,#REF!,#REF!,BN31,CA31)))))),0)</f>
        <v>0</v>
      </c>
    </row>
    <row r="32" spans="2:80" ht="12.75" thickBot="1" x14ac:dyDescent="0.25"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73"/>
      <c r="AX32" s="47"/>
      <c r="AY32" s="26"/>
      <c r="AZ32" s="26"/>
      <c r="BA32" s="26"/>
      <c r="BB32" s="26"/>
      <c r="BC32" s="26"/>
      <c r="BD32" s="26"/>
      <c r="BE32" s="26"/>
      <c r="BF32" s="26"/>
      <c r="BG32" s="26"/>
      <c r="BH32" s="27"/>
      <c r="BI32" s="27"/>
      <c r="BJ32" s="27"/>
      <c r="BK32" s="27"/>
      <c r="BL32" s="27"/>
      <c r="BM32" s="27"/>
      <c r="BN32" s="1">
        <f t="shared" si="3"/>
        <v>0</v>
      </c>
      <c r="BO32" s="26"/>
      <c r="BP32" s="26"/>
      <c r="BQ32" s="26"/>
      <c r="BR32" s="26"/>
      <c r="BS32" s="26"/>
      <c r="BT32" s="27"/>
      <c r="BU32" s="27"/>
      <c r="BV32" s="27"/>
      <c r="BW32" s="27"/>
      <c r="BX32" s="27"/>
      <c r="BY32" s="27"/>
      <c r="BZ32" s="27"/>
      <c r="CA32" s="1">
        <f t="shared" si="4"/>
        <v>0</v>
      </c>
      <c r="CB32" s="19">
        <f>IFERROR(IF(#REF!=0,0,IF(#REF!=0,AVERAGE(#REF!),IF(#REF!=0,AVERAGE(#REF!,#REF!),IF(BN32=0,AVERAGE(#REF!,#REF!,#REF!),IF(CA32=0,AVERAGE(#REF!,#REF!,#REF!,BN32),AVERAGE(#REF!,#REF!,#REF!,BN32,CA32)))))),0)</f>
        <v>0</v>
      </c>
    </row>
    <row r="33" spans="2:80" ht="12.75" thickBot="1" x14ac:dyDescent="0.25"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73"/>
      <c r="AX33" s="48"/>
      <c r="AY33" s="5"/>
      <c r="AZ33" s="5"/>
      <c r="BA33" s="5"/>
      <c r="BB33" s="5"/>
      <c r="BC33" s="5"/>
      <c r="BD33" s="5"/>
      <c r="BE33" s="5"/>
      <c r="BF33" s="5"/>
      <c r="BG33" s="5"/>
      <c r="BH33" s="27"/>
      <c r="BI33" s="27"/>
      <c r="BJ33" s="27"/>
      <c r="BK33" s="27"/>
      <c r="BL33" s="27"/>
      <c r="BM33" s="27"/>
      <c r="BN33" s="1">
        <f t="shared" si="3"/>
        <v>0</v>
      </c>
      <c r="BO33" s="5"/>
      <c r="BP33" s="5"/>
      <c r="BQ33" s="5"/>
      <c r="BR33" s="5"/>
      <c r="BS33" s="5"/>
      <c r="BT33" s="27"/>
      <c r="BU33" s="27"/>
      <c r="BV33" s="27"/>
      <c r="BW33" s="27"/>
      <c r="BX33" s="27"/>
      <c r="BY33" s="27"/>
      <c r="BZ33" s="27"/>
      <c r="CA33" s="1">
        <f t="shared" si="4"/>
        <v>0</v>
      </c>
      <c r="CB33" s="19">
        <f>IFERROR(IF(#REF!=0,0,IF(#REF!=0,AVERAGE(#REF!),IF(#REF!=0,AVERAGE(#REF!,#REF!),IF(BN33=0,AVERAGE(#REF!,#REF!,#REF!),IF(CA33=0,AVERAGE(#REF!,#REF!,#REF!,BN33),AVERAGE(#REF!,#REF!,#REF!,BN33,CA33)))))),0)</f>
        <v>0</v>
      </c>
    </row>
    <row r="34" spans="2:80" ht="12.75" thickBot="1" x14ac:dyDescent="0.25"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73"/>
      <c r="AX34" s="48"/>
      <c r="AY34" s="5"/>
      <c r="AZ34" s="5"/>
      <c r="BA34" s="5"/>
      <c r="BB34" s="5"/>
      <c r="BC34" s="5"/>
      <c r="BD34" s="5"/>
      <c r="BE34" s="5"/>
      <c r="BF34" s="5"/>
      <c r="BG34" s="5"/>
      <c r="BH34" s="27"/>
      <c r="BI34" s="27"/>
      <c r="BJ34" s="27"/>
      <c r="BK34" s="27"/>
      <c r="BL34" s="27"/>
      <c r="BM34" s="27"/>
      <c r="BN34" s="1">
        <f t="shared" si="3"/>
        <v>0</v>
      </c>
      <c r="BO34" s="5"/>
      <c r="BP34" s="5"/>
      <c r="BQ34" s="5"/>
      <c r="BR34" s="5"/>
      <c r="BS34" s="5"/>
      <c r="BT34" s="27"/>
      <c r="BU34" s="27"/>
      <c r="BV34" s="27"/>
      <c r="BW34" s="27"/>
      <c r="BX34" s="27"/>
      <c r="BY34" s="27"/>
      <c r="BZ34" s="27"/>
      <c r="CA34" s="1">
        <f t="shared" si="4"/>
        <v>0</v>
      </c>
      <c r="CB34" s="19">
        <f>IFERROR(IF(#REF!=0,0,IF(#REF!=0,AVERAGE(#REF!),IF(#REF!=0,AVERAGE(#REF!,#REF!),IF(BN34=0,AVERAGE(#REF!,#REF!,#REF!),IF(CA34=0,AVERAGE(#REF!,#REF!,#REF!,BN34),AVERAGE(#REF!,#REF!,#REF!,BN34,CA34)))))),0)</f>
        <v>0</v>
      </c>
    </row>
    <row r="35" spans="2:80" ht="12.75" thickBot="1" x14ac:dyDescent="0.25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76"/>
      <c r="AX35" s="63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1">
        <f t="shared" si="3"/>
        <v>0</v>
      </c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1">
        <f t="shared" si="4"/>
        <v>0</v>
      </c>
      <c r="CB35" s="19">
        <f>IFERROR(IF(#REF!=0,0,IF(#REF!=0,AVERAGE(#REF!),IF(#REF!=0,AVERAGE(#REF!,#REF!),IF(BN35=0,AVERAGE(#REF!,#REF!,#REF!),IF(CA35=0,AVERAGE(#REF!,#REF!,#REF!,BN35),AVERAGE(#REF!,#REF!,#REF!,BN35,CA35)))))),0)</f>
        <v>0</v>
      </c>
    </row>
    <row r="36" spans="2:80" ht="12.75" thickBot="1" x14ac:dyDescent="0.25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76"/>
      <c r="AX36" s="63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1">
        <f t="shared" si="3"/>
        <v>0</v>
      </c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1">
        <f t="shared" si="4"/>
        <v>0</v>
      </c>
      <c r="CB36" s="19">
        <f>IFERROR(IF(#REF!=0,0,IF(#REF!=0,AVERAGE(#REF!),IF(#REF!=0,AVERAGE(#REF!,#REF!),IF(BN36=0,AVERAGE(#REF!,#REF!,#REF!),IF(CA36=0,AVERAGE(#REF!,#REF!,#REF!,BN36),AVERAGE(#REF!,#REF!,#REF!,BN36,CA36)))))),0)</f>
        <v>0</v>
      </c>
    </row>
    <row r="37" spans="2:80" ht="12.75" thickBot="1" x14ac:dyDescent="0.25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76"/>
      <c r="AX37" s="63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1">
        <f t="shared" si="3"/>
        <v>0</v>
      </c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1">
        <f t="shared" si="4"/>
        <v>0</v>
      </c>
      <c r="CB37" s="19">
        <f>IFERROR(IF(#REF!=0,0,IF(#REF!=0,AVERAGE(#REF!),IF(#REF!=0,AVERAGE(#REF!,#REF!),IF(BN37=0,AVERAGE(#REF!,#REF!,#REF!),IF(CA37=0,AVERAGE(#REF!,#REF!,#REF!,BN37),AVERAGE(#REF!,#REF!,#REF!,BN37,CA37)))))),0)</f>
        <v>0</v>
      </c>
    </row>
    <row r="38" spans="2:80" ht="12.75" thickBot="1" x14ac:dyDescent="0.25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76"/>
      <c r="AX38" s="63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1">
        <f t="shared" si="3"/>
        <v>0</v>
      </c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1">
        <f t="shared" si="4"/>
        <v>0</v>
      </c>
      <c r="CB38" s="19">
        <f>IFERROR(IF(#REF!=0,0,IF(#REF!=0,AVERAGE(#REF!),IF(#REF!=0,AVERAGE(#REF!,#REF!),IF(BN38=0,AVERAGE(#REF!,#REF!,#REF!),IF(CA38=0,AVERAGE(#REF!,#REF!,#REF!,BN38),AVERAGE(#REF!,#REF!,#REF!,BN38,CA38)))))),0)</f>
        <v>0</v>
      </c>
    </row>
    <row r="39" spans="2:80" ht="12.75" thickBot="1" x14ac:dyDescent="0.25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76"/>
      <c r="AX39" s="63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1">
        <f t="shared" si="3"/>
        <v>0</v>
      </c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1">
        <f t="shared" si="4"/>
        <v>0</v>
      </c>
      <c r="CB39" s="19">
        <f>IFERROR(IF(#REF!=0,0,IF(#REF!=0,AVERAGE(#REF!),IF(#REF!=0,AVERAGE(#REF!,#REF!),IF(BN39=0,AVERAGE(#REF!,#REF!,#REF!),IF(CA39=0,AVERAGE(#REF!,#REF!,#REF!,BN39),AVERAGE(#REF!,#REF!,#REF!,BN39,CA39)))))),0)</f>
        <v>0</v>
      </c>
    </row>
    <row r="40" spans="2:80" ht="12.75" thickBot="1" x14ac:dyDescent="0.25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76"/>
      <c r="AX40" s="63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1">
        <f t="shared" si="3"/>
        <v>0</v>
      </c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1">
        <f t="shared" si="4"/>
        <v>0</v>
      </c>
      <c r="CB40" s="19">
        <f>IFERROR(IF(#REF!=0,0,IF(#REF!=0,AVERAGE(#REF!),IF(#REF!=0,AVERAGE(#REF!,#REF!),IF(BN40=0,AVERAGE(#REF!,#REF!,#REF!),IF(CA40=0,AVERAGE(#REF!,#REF!,#REF!,BN40),AVERAGE(#REF!,#REF!,#REF!,BN40,CA40)))))),0)</f>
        <v>0</v>
      </c>
    </row>
    <row r="41" spans="2:80" ht="12.75" thickBot="1" x14ac:dyDescent="0.25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76"/>
      <c r="AX41" s="64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1">
        <f t="shared" si="3"/>
        <v>0</v>
      </c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7"/>
      <c r="CA41" s="1">
        <f t="shared" si="4"/>
        <v>0</v>
      </c>
      <c r="CB41" s="19">
        <f>IFERROR(IF(#REF!=0,0,IF(#REF!=0,AVERAGE(#REF!),IF(#REF!=0,AVERAGE(#REF!,#REF!),IF(BN41=0,AVERAGE(#REF!,#REF!,#REF!),IF(CA41=0,AVERAGE(#REF!,#REF!,#REF!,BN41),AVERAGE(#REF!,#REF!,#REF!,BN41,CA41)))))),0)</f>
        <v>0</v>
      </c>
    </row>
    <row r="42" spans="2:80" ht="12.75" thickBot="1" x14ac:dyDescent="0.25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76"/>
      <c r="AX42" s="64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1">
        <f t="shared" si="3"/>
        <v>0</v>
      </c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7"/>
      <c r="CA42" s="1">
        <f t="shared" si="4"/>
        <v>0</v>
      </c>
      <c r="CB42" s="19">
        <f>IFERROR(IF(#REF!=0,0,IF(#REF!=0,AVERAGE(#REF!),IF(#REF!=0,AVERAGE(#REF!,#REF!),IF(BN42=0,AVERAGE(#REF!,#REF!,#REF!),IF(CA42=0,AVERAGE(#REF!,#REF!,#REF!,BN42),AVERAGE(#REF!,#REF!,#REF!,BN42,CA42)))))),0)</f>
        <v>0</v>
      </c>
    </row>
    <row r="43" spans="2:80" ht="12.75" thickBot="1" x14ac:dyDescent="0.25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76"/>
      <c r="AX43" s="64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1">
        <f t="shared" si="3"/>
        <v>0</v>
      </c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7"/>
      <c r="CA43" s="1">
        <f t="shared" si="4"/>
        <v>0</v>
      </c>
      <c r="CB43" s="19">
        <f>IFERROR(IF(#REF!=0,0,IF(#REF!=0,AVERAGE(#REF!),IF(#REF!=0,AVERAGE(#REF!,#REF!),IF(BN43=0,AVERAGE(#REF!,#REF!,#REF!),IF(CA43=0,AVERAGE(#REF!,#REF!,#REF!,BN43),AVERAGE(#REF!,#REF!,#REF!,BN43,CA43)))))),0)</f>
        <v>0</v>
      </c>
    </row>
    <row r="44" spans="2:80" ht="12.75" thickBot="1" x14ac:dyDescent="0.25">
      <c r="B44" s="67"/>
      <c r="C44" s="68"/>
      <c r="D44" s="68"/>
      <c r="E44" s="68"/>
      <c r="F44" s="68"/>
      <c r="G44" s="68"/>
      <c r="H44" s="68"/>
      <c r="I44" s="69"/>
      <c r="J44" s="69"/>
      <c r="K44" s="69"/>
      <c r="L44" s="69"/>
      <c r="M44" s="69"/>
      <c r="N44" s="70"/>
      <c r="O44" s="70"/>
      <c r="P44" s="70"/>
      <c r="Q44" s="59">
        <f t="shared" ref="Q44" si="6">IF(ISBLANK(D44)=TRUE,0,AVERAGE(D44:P44))</f>
        <v>0</v>
      </c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0">
        <f t="shared" ref="AE44" si="7">IF(ISBLANK(R44)=TRUE,0,AVERAGE(R44:AD44))</f>
        <v>0</v>
      </c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59">
        <f t="shared" ref="AV44" si="8">IF(ISBLANK(AF44)=TRUE,0,AVERAGE(AF44:AU44))</f>
        <v>0</v>
      </c>
      <c r="AW44" s="71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1">
        <f t="shared" si="3"/>
        <v>0</v>
      </c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1">
        <f t="shared" si="4"/>
        <v>0</v>
      </c>
      <c r="CB44" s="19">
        <f t="shared" ref="CB44" si="9">IFERROR(IF(Q44=0,0,IF(AE44=0,AVERAGE(Q44),IF(AV44=0,AVERAGE(Q44,AE44),IF(BN44=0,AVERAGE(Q44,AE44,AV44),IF(CA44=0,AVERAGE(Q44,AE44,AV44,BN44),AVERAGE(Q44,AE44,AV44,BN44,CA44)))))),0)</f>
        <v>0</v>
      </c>
    </row>
    <row r="45" spans="2:80" s="10" customFormat="1" ht="42" customHeight="1" x14ac:dyDescent="0.2">
      <c r="B45" s="117" t="s">
        <v>74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28"/>
      <c r="R45" s="118" t="s">
        <v>73</v>
      </c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29"/>
      <c r="AF45" s="113" t="s">
        <v>72</v>
      </c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30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31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33"/>
      <c r="CA45" s="31"/>
      <c r="CB45" s="32"/>
    </row>
    <row r="47" spans="2:80" ht="12" customHeight="1" x14ac:dyDescent="0.2">
      <c r="J47" s="15"/>
      <c r="K47" s="15"/>
      <c r="L47" s="15"/>
      <c r="M47" s="15"/>
      <c r="BO47" s="112" t="s">
        <v>80</v>
      </c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</row>
    <row r="48" spans="2:80" x14ac:dyDescent="0.2">
      <c r="B48" s="15"/>
      <c r="C48" s="15"/>
      <c r="D48" s="15"/>
      <c r="E48" s="15"/>
      <c r="F48" s="15"/>
      <c r="G48" s="15"/>
      <c r="H48" s="15"/>
      <c r="J48" s="15"/>
      <c r="K48" s="15"/>
      <c r="L48" s="15"/>
      <c r="M48" s="15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</row>
    <row r="49" spans="2:67" x14ac:dyDescent="0.2">
      <c r="B49" s="15"/>
      <c r="C49" s="15"/>
      <c r="D49" s="15"/>
      <c r="E49" s="15"/>
      <c r="F49" s="15"/>
      <c r="G49" s="15"/>
      <c r="H49" s="15"/>
      <c r="J49" s="15"/>
      <c r="K49" s="15"/>
      <c r="L49" s="15"/>
      <c r="M49" s="15"/>
      <c r="BO49" s="15" t="s">
        <v>81</v>
      </c>
    </row>
    <row r="50" spans="2:67" x14ac:dyDescent="0.2">
      <c r="B50" s="15"/>
      <c r="C50" s="15"/>
      <c r="D50" s="15"/>
      <c r="E50" s="15"/>
      <c r="F50" s="15"/>
      <c r="G50" s="15"/>
      <c r="H50" s="15"/>
      <c r="J50" s="15"/>
      <c r="K50" s="15"/>
      <c r="L50" s="15"/>
      <c r="M50" s="15"/>
      <c r="BO50" s="15" t="s">
        <v>82</v>
      </c>
    </row>
    <row r="51" spans="2:67" x14ac:dyDescent="0.2">
      <c r="B51" s="15"/>
    </row>
    <row r="52" spans="2:67" x14ac:dyDescent="0.2">
      <c r="B52" s="15"/>
    </row>
    <row r="53" spans="2:67" x14ac:dyDescent="0.2">
      <c r="B53" s="15"/>
    </row>
    <row r="54" spans="2:67" x14ac:dyDescent="0.2">
      <c r="B54" s="15"/>
    </row>
  </sheetData>
  <sheetProtection formatCells="0" formatColumns="0" formatRows="0" insertColumns="0" insertRows="0" deleteColumns="0" deleteRows="0"/>
  <mergeCells count="32">
    <mergeCell ref="BO47:CA48"/>
    <mergeCell ref="AF45:AU45"/>
    <mergeCell ref="AW45:BM45"/>
    <mergeCell ref="D7:Q7"/>
    <mergeCell ref="D8:M8"/>
    <mergeCell ref="BI8:BK8"/>
    <mergeCell ref="B45:P45"/>
    <mergeCell ref="R45:AD45"/>
    <mergeCell ref="AE8:AE9"/>
    <mergeCell ref="B7:B9"/>
    <mergeCell ref="C7:C9"/>
    <mergeCell ref="R8:U8"/>
    <mergeCell ref="V8:AB8"/>
    <mergeCell ref="N8:Q8"/>
    <mergeCell ref="R7:AE7"/>
    <mergeCell ref="AC8:AD8"/>
    <mergeCell ref="AW8:BG8"/>
    <mergeCell ref="BO45:BY45"/>
    <mergeCell ref="CB7:CB9"/>
    <mergeCell ref="BO8:BS8"/>
    <mergeCell ref="BO7:CA7"/>
    <mergeCell ref="CA8:CA9"/>
    <mergeCell ref="BT8:BU8"/>
    <mergeCell ref="BW8:BY8"/>
    <mergeCell ref="AW7:BN7"/>
    <mergeCell ref="BN8:BN9"/>
    <mergeCell ref="BL8:BM8"/>
    <mergeCell ref="B2:AD2"/>
    <mergeCell ref="AN8:AT8"/>
    <mergeCell ref="AF7:AV7"/>
    <mergeCell ref="AV8:AV9"/>
    <mergeCell ref="AF8:AK8"/>
  </mergeCells>
  <conditionalFormatting sqref="CA10:CA44 BN10:BN44 AV44 AE44 Q44 AV10:AV26 AE10:AE26 Q10:Q26">
    <cfRule type="containsErrors" dxfId="0" priority="15">
      <formula>ISERROR(Q10)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2020-07-27T11:20:27Z</dcterms:modified>
</cp:coreProperties>
</file>