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DR26" i="1" l="1"/>
  <c r="DD25" i="1" l="1"/>
  <c r="DD24" i="1"/>
  <c r="P26" i="1"/>
  <c r="AE26" i="1"/>
  <c r="AS26" i="1"/>
  <c r="BL26" i="1"/>
  <c r="BX26" i="1"/>
  <c r="CR26" i="1"/>
  <c r="EB26" i="1"/>
  <c r="EM26" i="1"/>
  <c r="EN26" i="1" l="1"/>
  <c r="EN25" i="1"/>
  <c r="EC25" i="1"/>
  <c r="EN24" i="1"/>
  <c r="EC24" i="1"/>
  <c r="EN23" i="1"/>
  <c r="EC23" i="1"/>
  <c r="EN22" i="1"/>
  <c r="EC22" i="1"/>
  <c r="EN21" i="1"/>
  <c r="EC21" i="1"/>
  <c r="EN20" i="1"/>
  <c r="EC20" i="1"/>
  <c r="EN19" i="1"/>
  <c r="EC19" i="1"/>
  <c r="EN18" i="1"/>
  <c r="EC18" i="1"/>
  <c r="EN17" i="1"/>
  <c r="EC17" i="1"/>
  <c r="EN16" i="1"/>
  <c r="EC16" i="1"/>
  <c r="EN15" i="1"/>
  <c r="EC15" i="1"/>
  <c r="EN14" i="1"/>
  <c r="EC14" i="1"/>
  <c r="EN13" i="1"/>
  <c r="EC13" i="1"/>
  <c r="EN12" i="1"/>
  <c r="EC12" i="1"/>
  <c r="EN11" i="1"/>
  <c r="EC11" i="1"/>
  <c r="EN10" i="1"/>
  <c r="EC10" i="1"/>
  <c r="DR20" i="1" l="1"/>
  <c r="DR21" i="1"/>
  <c r="DR22" i="1"/>
  <c r="DR23" i="1"/>
  <c r="DR24" i="1"/>
  <c r="DR25" i="1"/>
  <c r="DD20" i="1"/>
  <c r="DD21" i="1"/>
  <c r="DD22" i="1"/>
  <c r="DD23" i="1"/>
  <c r="CR20" i="1"/>
  <c r="CR21" i="1"/>
  <c r="CR22" i="1"/>
  <c r="CR23" i="1"/>
  <c r="CR24" i="1"/>
  <c r="CR25" i="1"/>
  <c r="BX20" i="1"/>
  <c r="BX21" i="1"/>
  <c r="BX22" i="1"/>
  <c r="BX23" i="1"/>
  <c r="BX24" i="1"/>
  <c r="BX25" i="1"/>
  <c r="BL20" i="1"/>
  <c r="BL21" i="1"/>
  <c r="BL22" i="1"/>
  <c r="BL23" i="1"/>
  <c r="BL24" i="1"/>
  <c r="BL25" i="1"/>
  <c r="AS20" i="1"/>
  <c r="AS21" i="1"/>
  <c r="AS22" i="1"/>
  <c r="AS23" i="1"/>
  <c r="AS24" i="1"/>
  <c r="AS25" i="1"/>
  <c r="AE20" i="1"/>
  <c r="AE21" i="1"/>
  <c r="AE22" i="1"/>
  <c r="AE23" i="1"/>
  <c r="AE24" i="1"/>
  <c r="AE25" i="1"/>
  <c r="P20" i="1"/>
  <c r="P21" i="1"/>
  <c r="P22" i="1"/>
  <c r="P23" i="1"/>
  <c r="P24" i="1"/>
  <c r="P25" i="1"/>
  <c r="EO23" i="1" l="1"/>
  <c r="EO20" i="1"/>
  <c r="EO22" i="1"/>
  <c r="EO25" i="1"/>
  <c r="EO24" i="1"/>
  <c r="EO21" i="1"/>
  <c r="DR10" i="1"/>
  <c r="DR11" i="1"/>
  <c r="DR12" i="1"/>
  <c r="DR13" i="1"/>
  <c r="DR14" i="1"/>
  <c r="DR15" i="1"/>
  <c r="DR16" i="1"/>
  <c r="DR17" i="1"/>
  <c r="DR18" i="1"/>
  <c r="DR19" i="1"/>
  <c r="DD10" i="1"/>
  <c r="DD11" i="1"/>
  <c r="DD12" i="1"/>
  <c r="DD13" i="1"/>
  <c r="DD14" i="1"/>
  <c r="DD15" i="1"/>
  <c r="DD16" i="1"/>
  <c r="DD17" i="1"/>
  <c r="DD18" i="1"/>
  <c r="DD19" i="1"/>
  <c r="CR10" i="1"/>
  <c r="CR11" i="1"/>
  <c r="CR12" i="1"/>
  <c r="CR13" i="1"/>
  <c r="CR14" i="1"/>
  <c r="CR15" i="1"/>
  <c r="CR16" i="1"/>
  <c r="CR17" i="1"/>
  <c r="CR18" i="1"/>
  <c r="CR19" i="1"/>
  <c r="BX10" i="1"/>
  <c r="BX11" i="1"/>
  <c r="BX12" i="1"/>
  <c r="BX13" i="1"/>
  <c r="BX14" i="1"/>
  <c r="BX15" i="1"/>
  <c r="BX16" i="1"/>
  <c r="BX17" i="1"/>
  <c r="BX18" i="1"/>
  <c r="BX19" i="1"/>
  <c r="BL10" i="1"/>
  <c r="BL11" i="1"/>
  <c r="BL12" i="1"/>
  <c r="BL13" i="1"/>
  <c r="BL14" i="1"/>
  <c r="BL15" i="1"/>
  <c r="BL16" i="1"/>
  <c r="BL17" i="1"/>
  <c r="BL18" i="1"/>
  <c r="BL19" i="1"/>
  <c r="AS10" i="1"/>
  <c r="AS11" i="1"/>
  <c r="AS12" i="1"/>
  <c r="AS13" i="1"/>
  <c r="AS14" i="1"/>
  <c r="AS15" i="1"/>
  <c r="AS16" i="1"/>
  <c r="AS17" i="1"/>
  <c r="AS18" i="1"/>
  <c r="AS19" i="1"/>
  <c r="AE10" i="1"/>
  <c r="AE11" i="1"/>
  <c r="AE12" i="1"/>
  <c r="AE13" i="1"/>
  <c r="AE14" i="1"/>
  <c r="AE15" i="1"/>
  <c r="AE16" i="1"/>
  <c r="AE17" i="1"/>
  <c r="AE18" i="1"/>
  <c r="AE19" i="1"/>
  <c r="P10" i="1"/>
  <c r="P11" i="1"/>
  <c r="P12" i="1"/>
  <c r="P13" i="1"/>
  <c r="P14" i="1"/>
  <c r="P15" i="1"/>
  <c r="P16" i="1"/>
  <c r="P17" i="1"/>
  <c r="P18" i="1"/>
  <c r="P19" i="1"/>
  <c r="EO16" i="1" l="1"/>
  <c r="EO12" i="1"/>
  <c r="EO18" i="1"/>
  <c r="EO14" i="1"/>
  <c r="EO19" i="1"/>
  <c r="EO17" i="1"/>
  <c r="EO15" i="1"/>
  <c r="EO13" i="1"/>
  <c r="EO11" i="1"/>
  <c r="EO10" i="1"/>
</calcChain>
</file>

<file path=xl/sharedStrings.xml><?xml version="1.0" encoding="utf-8"?>
<sst xmlns="http://schemas.openxmlformats.org/spreadsheetml/2006/main" count="1487" uniqueCount="136">
  <si>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</si>
  <si>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</si>
  <si>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</si>
  <si>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</si>
  <si>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</si>
  <si>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</si>
  <si>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</si>
  <si>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</si>
  <si>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</si>
  <si>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</si>
  <si>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</si>
  <si>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</si>
  <si>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</si>
  <si>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</si>
  <si>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</si>
  <si>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</si>
  <si>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</si>
  <si>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</si>
  <si>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</si>
  <si>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</si>
  <si>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</si>
  <si>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</si>
  <si>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</si>
  <si>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</si>
  <si>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</si>
  <si>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</si>
  <si>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</si>
  <si>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</si>
  <si>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</si>
  <si>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9 семестр</t>
  </si>
  <si>
    <t>10 семестр</t>
  </si>
  <si>
    <t>Билогия с основами экологии</t>
  </si>
  <si>
    <t>Русский язык и культура речи</t>
  </si>
  <si>
    <t xml:space="preserve">Иностранный язык </t>
  </si>
  <si>
    <t>Анатомия животных</t>
  </si>
  <si>
    <t>Латинский язык</t>
  </si>
  <si>
    <t>Политология и социология</t>
  </si>
  <si>
    <t>Отечественная история</t>
  </si>
  <si>
    <t>Неорганическая и аналитическая химия</t>
  </si>
  <si>
    <t>Биологическая физика</t>
  </si>
  <si>
    <t>Цитология, гистология, эмбриология</t>
  </si>
  <si>
    <t>Ветеринарная экология</t>
  </si>
  <si>
    <t>Информатика с основами математической биостатистики</t>
  </si>
  <si>
    <t>Ветеринарная генетика</t>
  </si>
  <si>
    <t>Биология с основами экологии</t>
  </si>
  <si>
    <t>Философия</t>
  </si>
  <si>
    <t>Учебная практика по получению первичных проф.умений и навыков , в том числе первичных умений и навыков научно-исследовательской деятельности Деонтология в ветеринарной практике</t>
  </si>
  <si>
    <t>Учебная практика по получению первичных проф.умений и навыков , в том числе первичных умений и навыков научно-исследовательской деятельности Методы гистологического исследования</t>
  </si>
  <si>
    <t>За период обучения освоены следующие компетенции компетенции: ОК-1; ОК-3; ОК-4; ОК-6; ОК-7; ОК-9; ОПК-1; ОПК-2; ОПК-3; ПК-1; ПК-2; ПК-3; ПК-4; ПК-22; ПК-23; ПК-25; ПК-26</t>
  </si>
  <si>
    <t>Органическая и физколлоидная химия</t>
  </si>
  <si>
    <t>Экономика и менеджмент</t>
  </si>
  <si>
    <t>Разведение с основами частной зоотехнии</t>
  </si>
  <si>
    <t>Биологическая химия</t>
  </si>
  <si>
    <t>Физиология человека</t>
  </si>
  <si>
    <t>Физиология и этология животных</t>
  </si>
  <si>
    <t>Ветеринарное законодательство РФ</t>
  </si>
  <si>
    <t>За период обучения освоены следующие компетенции компетенции: ОК-1; ОК-2; ОК-3; ОК-5; ОК-7; ОК-8; ОПК-3;  ПК-1; ПК-2; ПК-3; ПК-4; ПК-12; ПК-24; ПК-25; ПК-26</t>
  </si>
  <si>
    <t>Иммунология</t>
  </si>
  <si>
    <t>Лабораторная диагностика</t>
  </si>
  <si>
    <t>Методы научных исследований</t>
  </si>
  <si>
    <t>Ветеринарная микробиология и микология</t>
  </si>
  <si>
    <t>Клиническая биохимия</t>
  </si>
  <si>
    <t>Биотехнология</t>
  </si>
  <si>
    <t>Кормление с основами кормопроизводства</t>
  </si>
  <si>
    <t>Биотехнология ветеринарных препаратов</t>
  </si>
  <si>
    <t>Клиническая диагности</t>
  </si>
  <si>
    <t>Оперативная хирургия с топографической анатомией</t>
  </si>
  <si>
    <t>Патологическая физиология</t>
  </si>
  <si>
    <t>Паторлогическая физиология</t>
  </si>
  <si>
    <t>Ветеринарная вирусология</t>
  </si>
  <si>
    <t>Ветеринарная фармакология</t>
  </si>
  <si>
    <t xml:space="preserve">Учебная технологическая практика Оперативная хирургия </t>
  </si>
  <si>
    <t>Учебная технологическая практика: Микробиология и вирусология</t>
  </si>
  <si>
    <t>За период обучения освоены следующие компетенции компетенции: ОК-1; ОК-3; ОК-7; ОПК-3; ПК-1; ПК-2; ПК-3; ПК-4; ПК-5; ПК-6;  ПК-7; ПК-19; ПК-25; ПК-26</t>
  </si>
  <si>
    <t>За период обучения освоены следующие компетенции компетенции: ОК-1; ОК-7; ОПК-3; ПК-1; ПК-2; ПК-3; ПК-4; ПК-5; ПК-6; ПК-10; ПК-16; ПК-19; ПК-21</t>
  </si>
  <si>
    <t xml:space="preserve">За период обучения освоены следующие компетенции компетенции:ОК-1; ОК-2; ОК-3; ОК-4; ОК-6; ОК-7; ОК-9; ОПК-2; ОПК-3; ОПК-4; ПК-2; ПК-4; ПК-21; ПК-22; ПК-23; ПК-25 </t>
  </si>
  <si>
    <t>биотехнологии и ветеринарной медицины</t>
  </si>
  <si>
    <t>36.05.01 Ветеринария</t>
  </si>
  <si>
    <t>очная</t>
  </si>
  <si>
    <t>Б1.В.ДВ 01.1 История ветеринарной медицины</t>
  </si>
  <si>
    <t>Б1.В.ДВ 01.2 Гуманистические ориентиры современности (против философии экстремизма и нигилизма)</t>
  </si>
  <si>
    <t>Б1.В.ДВ 01.3 Деонтология в ветеринарном сообществе</t>
  </si>
  <si>
    <t>Б1.В.ДВ 03.1 Зоопсихология</t>
  </si>
  <si>
    <t>Б1.В.ДВ 03.2 Лекарственные и ядовитые растения</t>
  </si>
  <si>
    <t>Б1.В.ДВ 03.4 Биоэтика</t>
  </si>
  <si>
    <t>Б1.В.ДВ 02.3 Биобезопасность продовольственного сырья и пищевых продуктов</t>
  </si>
  <si>
    <t>Б1.В.ДВ 02.1 Ветеринарный надзор</t>
  </si>
  <si>
    <t>Б1.В.ДВ 02.2 Музейное дело в ветеринарии</t>
  </si>
  <si>
    <t>Б1.В.ДВ 02.4 Первичная переработка продукции животноводства</t>
  </si>
  <si>
    <t>Б1.В.ДВ 05.2 Анестезиология</t>
  </si>
  <si>
    <t>Б1.В.ДВ 05.1 Ветеринарное предпринимательство</t>
  </si>
  <si>
    <t>Б1.В.ДВ 05.3 Санитарная микробиология</t>
  </si>
  <si>
    <t>Б1.В.ДВ 05.4 Стоматология</t>
  </si>
  <si>
    <t>Б1.В.ДВ 06.4 Гематология</t>
  </si>
  <si>
    <t>Б1.В.ДВ 06.3 Офтальмология</t>
  </si>
  <si>
    <t>Б1.В.ДВ 06.2 Эндокринология</t>
  </si>
  <si>
    <t>Б1.В.ДВ 06.1 Дерматология</t>
  </si>
  <si>
    <t>z</t>
  </si>
  <si>
    <t>Б.1.ОД.ДВ.01.3 Элективные дисципины по физической культуре и спорту: общая физическая подготовка</t>
  </si>
  <si>
    <t>Б1.ОД.ДВ.01.3 Элективные дисциплины по физической культуре и спорту: общая физическая подготовка</t>
  </si>
  <si>
    <t>Внутренние незаразные болезни</t>
  </si>
  <si>
    <t>Гигиена животных</t>
  </si>
  <si>
    <t>Токсикология</t>
  </si>
  <si>
    <t>Безопасность жизнедеятельности</t>
  </si>
  <si>
    <t>Инструментальные методы диагностики</t>
  </si>
  <si>
    <t>Фармакогнозия</t>
  </si>
  <si>
    <t>Клиническая фармакология</t>
  </si>
  <si>
    <t>Б1.В. ДВ.07.1. Частная физиология сельскохозяйственных животных</t>
  </si>
  <si>
    <t>Б1.В. ДВ.07.3 Патофизиологическте основы нарушения обмена веществ</t>
  </si>
  <si>
    <t>Б1.В. ДВ.07.2 Стресс и продуктивность</t>
  </si>
  <si>
    <t>Б1.В. ДВ.07.4 Витаминология и ферментология в ветеринарии</t>
  </si>
  <si>
    <t xml:space="preserve">Б1.В. ДВ.08.1  Кардиология </t>
  </si>
  <si>
    <t xml:space="preserve">Б1.В. ДВ.08.2 Неврология </t>
  </si>
  <si>
    <t xml:space="preserve">Б1.В. ДВ.08.3 Основы реаниматологии домашних животных </t>
  </si>
  <si>
    <t>Б1.В. ДВ.08.4 Фелинология</t>
  </si>
  <si>
    <t>Клиническая диагностика</t>
  </si>
  <si>
    <t>За период обучения освоены следующие компетенции компетенции: ОК-1; ОК-7; ОК-10; ОПК-3;  ПК-1; ПК-2; ПК-3; ПК-4; ПК-5; ПК-6;ПК-9; ПК-10; ПК-12; ПК-19; ПК-20; ПК-21; ПК-22</t>
  </si>
  <si>
    <t>6 семестр</t>
  </si>
  <si>
    <t>нутенние незаразные болезни</t>
  </si>
  <si>
    <t>Акушерство и гинекология</t>
  </si>
  <si>
    <t>Патологическая анатомия и судебно-ветеринарная экспертиза</t>
  </si>
  <si>
    <t>Паразитология и инвазионные болезни</t>
  </si>
  <si>
    <t>Физиотерапия</t>
  </si>
  <si>
    <t>Ветеринарная радиобиология</t>
  </si>
  <si>
    <t>Болезни пушных зверей</t>
  </si>
  <si>
    <t>Болезни рыб, птиц, пчел</t>
  </si>
  <si>
    <t>Основы кинологии</t>
  </si>
  <si>
    <t>Болезни экзотических, зоопарковых и диких животных</t>
  </si>
  <si>
    <t xml:space="preserve">За период обучения освоены следующие компетенции компетенции:ОК-1, ОК-3, ОК-7,  ОПК-3, ПК-1,2,3,4,5, 6,7, 11, 21,22, 24 </t>
  </si>
  <si>
    <t>Эпизоотология и инфекционные болезни</t>
  </si>
  <si>
    <t>Ветеринарно-санитарная экспертизы</t>
  </si>
  <si>
    <t>Патологоанатомическое вскрытие (секционный курс)</t>
  </si>
  <si>
    <t>Учебная клиническая практика Внутренние незаразные болезни</t>
  </si>
  <si>
    <t>Учебная клиническая практика Эпизоотология и инфекционные болезни</t>
  </si>
  <si>
    <t>Болезни молодняка</t>
  </si>
  <si>
    <t>За период обучения освоены следующие компетенции компетенции: ОК-1,ОК-3,ОК-7,ОПК-3,ПК-1,2,3,4,5,6,7,8,9,10,11,12,15,16,18,21,22,23,24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</si>
</sst>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O36"/>
  <sheetViews>
    <sheetView showZeros="0" tabSelected="1" view="pageBreakPreview" zoomScale="93" zoomScaleSheetLayoutView="93" workbookViewId="0">
      <selection activeCell="A10" sqref="A10:XFD10"/>
    </sheetView>
  </sheetViews>
  <sheetFormatPr defaultRowHeight="12" x14ac:dyDescent="0.2"/>
  <cols>
    <col min="1" max="1" width="5.5703125" style="15" customWidth="1"/>
    <col min="2" max="2" width="9.140625" style="16" customWidth="1"/>
    <col min="3" max="3" width="11.28515625" style="18" customWidth="1"/>
    <col min="4" max="9" width="5.7109375" style="18" customWidth="1"/>
    <col min="10" max="10" width="6.85546875" style="18" customWidth="1"/>
    <col min="11" max="11" width="10" style="18" customWidth="1"/>
    <col min="12" max="14" width="5.7109375" style="18" customWidth="1"/>
    <col min="15" max="16" width="5.42578125" style="18" customWidth="1"/>
    <col min="17" max="17" width="7.5703125" style="18" customWidth="1"/>
    <col min="18" max="24" width="5.7109375" style="18" customWidth="1"/>
    <col min="25" max="26" width="4.140625" style="18" customWidth="1"/>
    <col min="27" max="27" width="4.85546875" style="18" customWidth="1"/>
    <col min="28" max="28" width="4.28515625" style="18" customWidth="1"/>
    <col min="29" max="29" width="14.5703125" style="18" customWidth="1"/>
    <col min="30" max="30" width="15.28515625" style="18" customWidth="1"/>
    <col min="31" max="31" width="6.140625" style="18" customWidth="1"/>
    <col min="32" max="45" width="5.42578125" style="18" customWidth="1"/>
    <col min="46" max="48" width="5.85546875" style="18" customWidth="1"/>
    <col min="49" max="49" width="10.28515625" style="18" customWidth="1"/>
    <col min="50" max="63" width="5.85546875" style="18" customWidth="1"/>
    <col min="64" max="70" width="5.7109375" style="18" customWidth="1"/>
    <col min="71" max="71" width="6.42578125" style="18" customWidth="1"/>
    <col min="72" max="72" width="5.42578125" style="18" customWidth="1"/>
    <col min="73" max="73" width="4.5703125" style="18" customWidth="1"/>
    <col min="74" max="74" width="5.7109375" style="18" customWidth="1"/>
    <col min="75" max="75" width="8.42578125" style="18" customWidth="1"/>
    <col min="76" max="76" width="5.28515625" style="18" customWidth="1"/>
    <col min="77" max="91" width="5.7109375" style="18" customWidth="1"/>
    <col min="92" max="92" width="6.7109375" style="18" customWidth="1"/>
    <col min="93" max="103" width="5.7109375" style="18" customWidth="1"/>
    <col min="104" max="107" width="6.42578125" style="18" customWidth="1"/>
    <col min="108" max="109" width="6.5703125" style="18" customWidth="1"/>
    <col min="110" max="120" width="5.7109375" style="18" customWidth="1"/>
    <col min="121" max="121" width="6.42578125" style="18" customWidth="1"/>
    <col min="122" max="130" width="5.7109375" style="18" customWidth="1"/>
    <col min="131" max="131" width="6.42578125" style="18" customWidth="1"/>
    <col min="132" max="134" width="6.5703125" style="18" customWidth="1"/>
    <col min="135" max="141" width="5.7109375" style="18" customWidth="1"/>
    <col min="142" max="142" width="6.42578125" style="18" customWidth="1"/>
    <col min="143" max="151" width="5.7109375" style="18" customWidth="1"/>
    <col min="152" max="152" width="10" style="18" customWidth="1"/>
    <col min="153" max="153" width="6.28515625" style="18" customWidth="1"/>
    <col min="154" max="248" width="8.85546875" style="18"/>
    <col min="249" max="249" width="2.28515625" style="18" customWidth="1"/>
    <col min="250" max="250" width="9.140625" style="18" customWidth="1"/>
    <col min="251" max="251" width="7.140625" style="18" customWidth="1"/>
    <col min="252" max="268" width="5.7109375" style="18" customWidth="1"/>
    <col min="269" max="269" width="13.7109375" style="18" customWidth="1"/>
    <col min="270" max="271" width="6.5703125" style="18" customWidth="1"/>
    <col min="272" max="290" width="5.7109375" style="18" customWidth="1"/>
    <col min="291" max="291" width="13.42578125" style="18" customWidth="1"/>
    <col min="292" max="293" width="6.5703125" style="18" customWidth="1"/>
    <col min="294" max="313" width="5.7109375" style="18" customWidth="1"/>
    <col min="314" max="314" width="13.42578125" style="18" customWidth="1"/>
    <col min="315" max="316" width="6.5703125" style="18" customWidth="1"/>
    <col min="317" max="323" width="5.7109375" style="18" customWidth="1"/>
    <col min="324" max="324" width="6.42578125" style="18" customWidth="1"/>
    <col min="325" max="332" width="5.7109375" style="18" customWidth="1"/>
    <col min="333" max="333" width="10" style="18" customWidth="1"/>
    <col min="334" max="334" width="6.28515625" style="18" customWidth="1"/>
    <col min="335" max="504" width="8.85546875" style="18"/>
    <col min="505" max="505" width="2.28515625" style="18" customWidth="1"/>
    <col min="506" max="506" width="9.140625" style="18" customWidth="1"/>
    <col min="507" max="507" width="7.140625" style="18" customWidth="1"/>
    <col min="508" max="524" width="5.7109375" style="18" customWidth="1"/>
    <col min="525" max="525" width="13.7109375" style="18" customWidth="1"/>
    <col min="526" max="527" width="6.5703125" style="18" customWidth="1"/>
    <col min="528" max="546" width="5.7109375" style="18" customWidth="1"/>
    <col min="547" max="547" width="13.42578125" style="18" customWidth="1"/>
    <col min="548" max="549" width="6.5703125" style="18" customWidth="1"/>
    <col min="550" max="569" width="5.7109375" style="18" customWidth="1"/>
    <col min="570" max="570" width="13.42578125" style="18" customWidth="1"/>
    <col min="571" max="572" width="6.5703125" style="18" customWidth="1"/>
    <col min="573" max="579" width="5.7109375" style="18" customWidth="1"/>
    <col min="580" max="580" width="6.42578125" style="18" customWidth="1"/>
    <col min="581" max="588" width="5.7109375" style="18" customWidth="1"/>
    <col min="589" max="589" width="10" style="18" customWidth="1"/>
    <col min="590" max="590" width="6.28515625" style="18" customWidth="1"/>
    <col min="591" max="760" width="8.85546875" style="18"/>
    <col min="761" max="761" width="2.28515625" style="18" customWidth="1"/>
    <col min="762" max="762" width="9.140625" style="18" customWidth="1"/>
    <col min="763" max="763" width="7.140625" style="18" customWidth="1"/>
    <col min="764" max="780" width="5.7109375" style="18" customWidth="1"/>
    <col min="781" max="781" width="13.7109375" style="18" customWidth="1"/>
    <col min="782" max="783" width="6.5703125" style="18" customWidth="1"/>
    <col min="784" max="802" width="5.7109375" style="18" customWidth="1"/>
    <col min="803" max="803" width="13.42578125" style="18" customWidth="1"/>
    <col min="804" max="805" width="6.5703125" style="18" customWidth="1"/>
    <col min="806" max="825" width="5.7109375" style="18" customWidth="1"/>
    <col min="826" max="826" width="13.42578125" style="18" customWidth="1"/>
    <col min="827" max="828" width="6.5703125" style="18" customWidth="1"/>
    <col min="829" max="835" width="5.7109375" style="18" customWidth="1"/>
    <col min="836" max="836" width="6.42578125" style="18" customWidth="1"/>
    <col min="837" max="844" width="5.7109375" style="18" customWidth="1"/>
    <col min="845" max="845" width="10" style="18" customWidth="1"/>
    <col min="846" max="846" width="6.28515625" style="18" customWidth="1"/>
    <col min="847" max="1016" width="8.85546875" style="18"/>
    <col min="1017" max="1017" width="2.28515625" style="18" customWidth="1"/>
    <col min="1018" max="1018" width="9.140625" style="18" customWidth="1"/>
    <col min="1019" max="1019" width="7.140625" style="18" customWidth="1"/>
    <col min="1020" max="1036" width="5.7109375" style="18" customWidth="1"/>
    <col min="1037" max="1037" width="13.7109375" style="18" customWidth="1"/>
    <col min="1038" max="1039" width="6.5703125" style="18" customWidth="1"/>
    <col min="1040" max="1058" width="5.7109375" style="18" customWidth="1"/>
    <col min="1059" max="1059" width="13.42578125" style="18" customWidth="1"/>
    <col min="1060" max="1061" width="6.5703125" style="18" customWidth="1"/>
    <col min="1062" max="1081" width="5.7109375" style="18" customWidth="1"/>
    <col min="1082" max="1082" width="13.42578125" style="18" customWidth="1"/>
    <col min="1083" max="1084" width="6.5703125" style="18" customWidth="1"/>
    <col min="1085" max="1091" width="5.7109375" style="18" customWidth="1"/>
    <col min="1092" max="1092" width="6.42578125" style="18" customWidth="1"/>
    <col min="1093" max="1100" width="5.7109375" style="18" customWidth="1"/>
    <col min="1101" max="1101" width="10" style="18" customWidth="1"/>
    <col min="1102" max="1102" width="6.28515625" style="18" customWidth="1"/>
    <col min="1103" max="1272" width="8.85546875" style="18"/>
    <col min="1273" max="1273" width="2.28515625" style="18" customWidth="1"/>
    <col min="1274" max="1274" width="9.140625" style="18" customWidth="1"/>
    <col min="1275" max="1275" width="7.140625" style="18" customWidth="1"/>
    <col min="1276" max="1292" width="5.7109375" style="18" customWidth="1"/>
    <col min="1293" max="1293" width="13.7109375" style="18" customWidth="1"/>
    <col min="1294" max="1295" width="6.5703125" style="18" customWidth="1"/>
    <col min="1296" max="1314" width="5.7109375" style="18" customWidth="1"/>
    <col min="1315" max="1315" width="13.42578125" style="18" customWidth="1"/>
    <col min="1316" max="1317" width="6.5703125" style="18" customWidth="1"/>
    <col min="1318" max="1337" width="5.7109375" style="18" customWidth="1"/>
    <col min="1338" max="1338" width="13.42578125" style="18" customWidth="1"/>
    <col min="1339" max="1340" width="6.5703125" style="18" customWidth="1"/>
    <col min="1341" max="1347" width="5.7109375" style="18" customWidth="1"/>
    <col min="1348" max="1348" width="6.42578125" style="18" customWidth="1"/>
    <col min="1349" max="1356" width="5.7109375" style="18" customWidth="1"/>
    <col min="1357" max="1357" width="10" style="18" customWidth="1"/>
    <col min="1358" max="1358" width="6.28515625" style="18" customWidth="1"/>
    <col min="1359" max="1528" width="8.85546875" style="18"/>
    <col min="1529" max="1529" width="2.28515625" style="18" customWidth="1"/>
    <col min="1530" max="1530" width="9.140625" style="18" customWidth="1"/>
    <col min="1531" max="1531" width="7.140625" style="18" customWidth="1"/>
    <col min="1532" max="1548" width="5.7109375" style="18" customWidth="1"/>
    <col min="1549" max="1549" width="13.7109375" style="18" customWidth="1"/>
    <col min="1550" max="1551" width="6.5703125" style="18" customWidth="1"/>
    <col min="1552" max="1570" width="5.7109375" style="18" customWidth="1"/>
    <col min="1571" max="1571" width="13.42578125" style="18" customWidth="1"/>
    <col min="1572" max="1573" width="6.5703125" style="18" customWidth="1"/>
    <col min="1574" max="1593" width="5.7109375" style="18" customWidth="1"/>
    <col min="1594" max="1594" width="13.42578125" style="18" customWidth="1"/>
    <col min="1595" max="1596" width="6.5703125" style="18" customWidth="1"/>
    <col min="1597" max="1603" width="5.7109375" style="18" customWidth="1"/>
    <col min="1604" max="1604" width="6.42578125" style="18" customWidth="1"/>
    <col min="1605" max="1612" width="5.7109375" style="18" customWidth="1"/>
    <col min="1613" max="1613" width="10" style="18" customWidth="1"/>
    <col min="1614" max="1614" width="6.28515625" style="18" customWidth="1"/>
    <col min="1615" max="1784" width="8.85546875" style="18"/>
    <col min="1785" max="1785" width="2.28515625" style="18" customWidth="1"/>
    <col min="1786" max="1786" width="9.140625" style="18" customWidth="1"/>
    <col min="1787" max="1787" width="7.140625" style="18" customWidth="1"/>
    <col min="1788" max="1804" width="5.7109375" style="18" customWidth="1"/>
    <col min="1805" max="1805" width="13.7109375" style="18" customWidth="1"/>
    <col min="1806" max="1807" width="6.5703125" style="18" customWidth="1"/>
    <col min="1808" max="1826" width="5.7109375" style="18" customWidth="1"/>
    <col min="1827" max="1827" width="13.42578125" style="18" customWidth="1"/>
    <col min="1828" max="1829" width="6.5703125" style="18" customWidth="1"/>
    <col min="1830" max="1849" width="5.7109375" style="18" customWidth="1"/>
    <col min="1850" max="1850" width="13.42578125" style="18" customWidth="1"/>
    <col min="1851" max="1852" width="6.5703125" style="18" customWidth="1"/>
    <col min="1853" max="1859" width="5.7109375" style="18" customWidth="1"/>
    <col min="1860" max="1860" width="6.42578125" style="18" customWidth="1"/>
    <col min="1861" max="1868" width="5.7109375" style="18" customWidth="1"/>
    <col min="1869" max="1869" width="10" style="18" customWidth="1"/>
    <col min="1870" max="1870" width="6.28515625" style="18" customWidth="1"/>
    <col min="1871" max="2040" width="8.85546875" style="18"/>
    <col min="2041" max="2041" width="2.28515625" style="18" customWidth="1"/>
    <col min="2042" max="2042" width="9.140625" style="18" customWidth="1"/>
    <col min="2043" max="2043" width="7.140625" style="18" customWidth="1"/>
    <col min="2044" max="2060" width="5.7109375" style="18" customWidth="1"/>
    <col min="2061" max="2061" width="13.7109375" style="18" customWidth="1"/>
    <col min="2062" max="2063" width="6.5703125" style="18" customWidth="1"/>
    <col min="2064" max="2082" width="5.7109375" style="18" customWidth="1"/>
    <col min="2083" max="2083" width="13.42578125" style="18" customWidth="1"/>
    <col min="2084" max="2085" width="6.5703125" style="18" customWidth="1"/>
    <col min="2086" max="2105" width="5.7109375" style="18" customWidth="1"/>
    <col min="2106" max="2106" width="13.42578125" style="18" customWidth="1"/>
    <col min="2107" max="2108" width="6.5703125" style="18" customWidth="1"/>
    <col min="2109" max="2115" width="5.7109375" style="18" customWidth="1"/>
    <col min="2116" max="2116" width="6.42578125" style="18" customWidth="1"/>
    <col min="2117" max="2124" width="5.7109375" style="18" customWidth="1"/>
    <col min="2125" max="2125" width="10" style="18" customWidth="1"/>
    <col min="2126" max="2126" width="6.28515625" style="18" customWidth="1"/>
    <col min="2127" max="2296" width="8.85546875" style="18"/>
    <col min="2297" max="2297" width="2.28515625" style="18" customWidth="1"/>
    <col min="2298" max="2298" width="9.140625" style="18" customWidth="1"/>
    <col min="2299" max="2299" width="7.140625" style="18" customWidth="1"/>
    <col min="2300" max="2316" width="5.7109375" style="18" customWidth="1"/>
    <col min="2317" max="2317" width="13.7109375" style="18" customWidth="1"/>
    <col min="2318" max="2319" width="6.5703125" style="18" customWidth="1"/>
    <col min="2320" max="2338" width="5.7109375" style="18" customWidth="1"/>
    <col min="2339" max="2339" width="13.42578125" style="18" customWidth="1"/>
    <col min="2340" max="2341" width="6.5703125" style="18" customWidth="1"/>
    <col min="2342" max="2361" width="5.7109375" style="18" customWidth="1"/>
    <col min="2362" max="2362" width="13.42578125" style="18" customWidth="1"/>
    <col min="2363" max="2364" width="6.5703125" style="18" customWidth="1"/>
    <col min="2365" max="2371" width="5.7109375" style="18" customWidth="1"/>
    <col min="2372" max="2372" width="6.42578125" style="18" customWidth="1"/>
    <col min="2373" max="2380" width="5.7109375" style="18" customWidth="1"/>
    <col min="2381" max="2381" width="10" style="18" customWidth="1"/>
    <col min="2382" max="2382" width="6.28515625" style="18" customWidth="1"/>
    <col min="2383" max="2552" width="8.85546875" style="18"/>
    <col min="2553" max="2553" width="2.28515625" style="18" customWidth="1"/>
    <col min="2554" max="2554" width="9.140625" style="18" customWidth="1"/>
    <col min="2555" max="2555" width="7.140625" style="18" customWidth="1"/>
    <col min="2556" max="2572" width="5.7109375" style="18" customWidth="1"/>
    <col min="2573" max="2573" width="13.7109375" style="18" customWidth="1"/>
    <col min="2574" max="2575" width="6.5703125" style="18" customWidth="1"/>
    <col min="2576" max="2594" width="5.7109375" style="18" customWidth="1"/>
    <col min="2595" max="2595" width="13.42578125" style="18" customWidth="1"/>
    <col min="2596" max="2597" width="6.5703125" style="18" customWidth="1"/>
    <col min="2598" max="2617" width="5.7109375" style="18" customWidth="1"/>
    <col min="2618" max="2618" width="13.42578125" style="18" customWidth="1"/>
    <col min="2619" max="2620" width="6.5703125" style="18" customWidth="1"/>
    <col min="2621" max="2627" width="5.7109375" style="18" customWidth="1"/>
    <col min="2628" max="2628" width="6.42578125" style="18" customWidth="1"/>
    <col min="2629" max="2636" width="5.7109375" style="18" customWidth="1"/>
    <col min="2637" max="2637" width="10" style="18" customWidth="1"/>
    <col min="2638" max="2638" width="6.28515625" style="18" customWidth="1"/>
    <col min="2639" max="2808" width="8.85546875" style="18"/>
    <col min="2809" max="2809" width="2.28515625" style="18" customWidth="1"/>
    <col min="2810" max="2810" width="9.140625" style="18" customWidth="1"/>
    <col min="2811" max="2811" width="7.140625" style="18" customWidth="1"/>
    <col min="2812" max="2828" width="5.7109375" style="18" customWidth="1"/>
    <col min="2829" max="2829" width="13.7109375" style="18" customWidth="1"/>
    <col min="2830" max="2831" width="6.5703125" style="18" customWidth="1"/>
    <col min="2832" max="2850" width="5.7109375" style="18" customWidth="1"/>
    <col min="2851" max="2851" width="13.42578125" style="18" customWidth="1"/>
    <col min="2852" max="2853" width="6.5703125" style="18" customWidth="1"/>
    <col min="2854" max="2873" width="5.7109375" style="18" customWidth="1"/>
    <col min="2874" max="2874" width="13.42578125" style="18" customWidth="1"/>
    <col min="2875" max="2876" width="6.5703125" style="18" customWidth="1"/>
    <col min="2877" max="2883" width="5.7109375" style="18" customWidth="1"/>
    <col min="2884" max="2884" width="6.42578125" style="18" customWidth="1"/>
    <col min="2885" max="2892" width="5.7109375" style="18" customWidth="1"/>
    <col min="2893" max="2893" width="10" style="18" customWidth="1"/>
    <col min="2894" max="2894" width="6.28515625" style="18" customWidth="1"/>
    <col min="2895" max="3064" width="8.85546875" style="18"/>
    <col min="3065" max="3065" width="2.28515625" style="18" customWidth="1"/>
    <col min="3066" max="3066" width="9.140625" style="18" customWidth="1"/>
    <col min="3067" max="3067" width="7.140625" style="18" customWidth="1"/>
    <col min="3068" max="3084" width="5.7109375" style="18" customWidth="1"/>
    <col min="3085" max="3085" width="13.7109375" style="18" customWidth="1"/>
    <col min="3086" max="3087" width="6.5703125" style="18" customWidth="1"/>
    <col min="3088" max="3106" width="5.7109375" style="18" customWidth="1"/>
    <col min="3107" max="3107" width="13.42578125" style="18" customWidth="1"/>
    <col min="3108" max="3109" width="6.5703125" style="18" customWidth="1"/>
    <col min="3110" max="3129" width="5.7109375" style="18" customWidth="1"/>
    <col min="3130" max="3130" width="13.42578125" style="18" customWidth="1"/>
    <col min="3131" max="3132" width="6.5703125" style="18" customWidth="1"/>
    <col min="3133" max="3139" width="5.7109375" style="18" customWidth="1"/>
    <col min="3140" max="3140" width="6.42578125" style="18" customWidth="1"/>
    <col min="3141" max="3148" width="5.7109375" style="18" customWidth="1"/>
    <col min="3149" max="3149" width="10" style="18" customWidth="1"/>
    <col min="3150" max="3150" width="6.28515625" style="18" customWidth="1"/>
    <col min="3151" max="3320" width="8.85546875" style="18"/>
    <col min="3321" max="3321" width="2.28515625" style="18" customWidth="1"/>
    <col min="3322" max="3322" width="9.140625" style="18" customWidth="1"/>
    <col min="3323" max="3323" width="7.140625" style="18" customWidth="1"/>
    <col min="3324" max="3340" width="5.7109375" style="18" customWidth="1"/>
    <col min="3341" max="3341" width="13.7109375" style="18" customWidth="1"/>
    <col min="3342" max="3343" width="6.5703125" style="18" customWidth="1"/>
    <col min="3344" max="3362" width="5.7109375" style="18" customWidth="1"/>
    <col min="3363" max="3363" width="13.42578125" style="18" customWidth="1"/>
    <col min="3364" max="3365" width="6.5703125" style="18" customWidth="1"/>
    <col min="3366" max="3385" width="5.7109375" style="18" customWidth="1"/>
    <col min="3386" max="3386" width="13.42578125" style="18" customWidth="1"/>
    <col min="3387" max="3388" width="6.5703125" style="18" customWidth="1"/>
    <col min="3389" max="3395" width="5.7109375" style="18" customWidth="1"/>
    <col min="3396" max="3396" width="6.42578125" style="18" customWidth="1"/>
    <col min="3397" max="3404" width="5.7109375" style="18" customWidth="1"/>
    <col min="3405" max="3405" width="10" style="18" customWidth="1"/>
    <col min="3406" max="3406" width="6.28515625" style="18" customWidth="1"/>
    <col min="3407" max="3576" width="8.85546875" style="18"/>
    <col min="3577" max="3577" width="2.28515625" style="18" customWidth="1"/>
    <col min="3578" max="3578" width="9.140625" style="18" customWidth="1"/>
    <col min="3579" max="3579" width="7.140625" style="18" customWidth="1"/>
    <col min="3580" max="3596" width="5.7109375" style="18" customWidth="1"/>
    <col min="3597" max="3597" width="13.7109375" style="18" customWidth="1"/>
    <col min="3598" max="3599" width="6.5703125" style="18" customWidth="1"/>
    <col min="3600" max="3618" width="5.7109375" style="18" customWidth="1"/>
    <col min="3619" max="3619" width="13.42578125" style="18" customWidth="1"/>
    <col min="3620" max="3621" width="6.5703125" style="18" customWidth="1"/>
    <col min="3622" max="3641" width="5.7109375" style="18" customWidth="1"/>
    <col min="3642" max="3642" width="13.42578125" style="18" customWidth="1"/>
    <col min="3643" max="3644" width="6.5703125" style="18" customWidth="1"/>
    <col min="3645" max="3651" width="5.7109375" style="18" customWidth="1"/>
    <col min="3652" max="3652" width="6.42578125" style="18" customWidth="1"/>
    <col min="3653" max="3660" width="5.7109375" style="18" customWidth="1"/>
    <col min="3661" max="3661" width="10" style="18" customWidth="1"/>
    <col min="3662" max="3662" width="6.28515625" style="18" customWidth="1"/>
    <col min="3663" max="3832" width="8.85546875" style="18"/>
    <col min="3833" max="3833" width="2.28515625" style="18" customWidth="1"/>
    <col min="3834" max="3834" width="9.140625" style="18" customWidth="1"/>
    <col min="3835" max="3835" width="7.140625" style="18" customWidth="1"/>
    <col min="3836" max="3852" width="5.7109375" style="18" customWidth="1"/>
    <col min="3853" max="3853" width="13.7109375" style="18" customWidth="1"/>
    <col min="3854" max="3855" width="6.5703125" style="18" customWidth="1"/>
    <col min="3856" max="3874" width="5.7109375" style="18" customWidth="1"/>
    <col min="3875" max="3875" width="13.42578125" style="18" customWidth="1"/>
    <col min="3876" max="3877" width="6.5703125" style="18" customWidth="1"/>
    <col min="3878" max="3897" width="5.7109375" style="18" customWidth="1"/>
    <col min="3898" max="3898" width="13.42578125" style="18" customWidth="1"/>
    <col min="3899" max="3900" width="6.5703125" style="18" customWidth="1"/>
    <col min="3901" max="3907" width="5.7109375" style="18" customWidth="1"/>
    <col min="3908" max="3908" width="6.42578125" style="18" customWidth="1"/>
    <col min="3909" max="3916" width="5.7109375" style="18" customWidth="1"/>
    <col min="3917" max="3917" width="10" style="18" customWidth="1"/>
    <col min="3918" max="3918" width="6.28515625" style="18" customWidth="1"/>
    <col min="3919" max="4088" width="8.85546875" style="18"/>
    <col min="4089" max="4089" width="2.28515625" style="18" customWidth="1"/>
    <col min="4090" max="4090" width="9.140625" style="18" customWidth="1"/>
    <col min="4091" max="4091" width="7.140625" style="18" customWidth="1"/>
    <col min="4092" max="4108" width="5.7109375" style="18" customWidth="1"/>
    <col min="4109" max="4109" width="13.7109375" style="18" customWidth="1"/>
    <col min="4110" max="4111" width="6.5703125" style="18" customWidth="1"/>
    <col min="4112" max="4130" width="5.7109375" style="18" customWidth="1"/>
    <col min="4131" max="4131" width="13.42578125" style="18" customWidth="1"/>
    <col min="4132" max="4133" width="6.5703125" style="18" customWidth="1"/>
    <col min="4134" max="4153" width="5.7109375" style="18" customWidth="1"/>
    <col min="4154" max="4154" width="13.42578125" style="18" customWidth="1"/>
    <col min="4155" max="4156" width="6.5703125" style="18" customWidth="1"/>
    <col min="4157" max="4163" width="5.7109375" style="18" customWidth="1"/>
    <col min="4164" max="4164" width="6.42578125" style="18" customWidth="1"/>
    <col min="4165" max="4172" width="5.7109375" style="18" customWidth="1"/>
    <col min="4173" max="4173" width="10" style="18" customWidth="1"/>
    <col min="4174" max="4174" width="6.28515625" style="18" customWidth="1"/>
    <col min="4175" max="4344" width="8.85546875" style="18"/>
    <col min="4345" max="4345" width="2.28515625" style="18" customWidth="1"/>
    <col min="4346" max="4346" width="9.140625" style="18" customWidth="1"/>
    <col min="4347" max="4347" width="7.140625" style="18" customWidth="1"/>
    <col min="4348" max="4364" width="5.7109375" style="18" customWidth="1"/>
    <col min="4365" max="4365" width="13.7109375" style="18" customWidth="1"/>
    <col min="4366" max="4367" width="6.5703125" style="18" customWidth="1"/>
    <col min="4368" max="4386" width="5.7109375" style="18" customWidth="1"/>
    <col min="4387" max="4387" width="13.42578125" style="18" customWidth="1"/>
    <col min="4388" max="4389" width="6.5703125" style="18" customWidth="1"/>
    <col min="4390" max="4409" width="5.7109375" style="18" customWidth="1"/>
    <col min="4410" max="4410" width="13.42578125" style="18" customWidth="1"/>
    <col min="4411" max="4412" width="6.5703125" style="18" customWidth="1"/>
    <col min="4413" max="4419" width="5.7109375" style="18" customWidth="1"/>
    <col min="4420" max="4420" width="6.42578125" style="18" customWidth="1"/>
    <col min="4421" max="4428" width="5.7109375" style="18" customWidth="1"/>
    <col min="4429" max="4429" width="10" style="18" customWidth="1"/>
    <col min="4430" max="4430" width="6.28515625" style="18" customWidth="1"/>
    <col min="4431" max="4600" width="8.85546875" style="18"/>
    <col min="4601" max="4601" width="2.28515625" style="18" customWidth="1"/>
    <col min="4602" max="4602" width="9.140625" style="18" customWidth="1"/>
    <col min="4603" max="4603" width="7.140625" style="18" customWidth="1"/>
    <col min="4604" max="4620" width="5.7109375" style="18" customWidth="1"/>
    <col min="4621" max="4621" width="13.7109375" style="18" customWidth="1"/>
    <col min="4622" max="4623" width="6.5703125" style="18" customWidth="1"/>
    <col min="4624" max="4642" width="5.7109375" style="18" customWidth="1"/>
    <col min="4643" max="4643" width="13.42578125" style="18" customWidth="1"/>
    <col min="4644" max="4645" width="6.5703125" style="18" customWidth="1"/>
    <col min="4646" max="4665" width="5.7109375" style="18" customWidth="1"/>
    <col min="4666" max="4666" width="13.42578125" style="18" customWidth="1"/>
    <col min="4667" max="4668" width="6.5703125" style="18" customWidth="1"/>
    <col min="4669" max="4675" width="5.7109375" style="18" customWidth="1"/>
    <col min="4676" max="4676" width="6.42578125" style="18" customWidth="1"/>
    <col min="4677" max="4684" width="5.7109375" style="18" customWidth="1"/>
    <col min="4685" max="4685" width="10" style="18" customWidth="1"/>
    <col min="4686" max="4686" width="6.28515625" style="18" customWidth="1"/>
    <col min="4687" max="4856" width="8.85546875" style="18"/>
    <col min="4857" max="4857" width="2.28515625" style="18" customWidth="1"/>
    <col min="4858" max="4858" width="9.140625" style="18" customWidth="1"/>
    <col min="4859" max="4859" width="7.140625" style="18" customWidth="1"/>
    <col min="4860" max="4876" width="5.7109375" style="18" customWidth="1"/>
    <col min="4877" max="4877" width="13.7109375" style="18" customWidth="1"/>
    <col min="4878" max="4879" width="6.5703125" style="18" customWidth="1"/>
    <col min="4880" max="4898" width="5.7109375" style="18" customWidth="1"/>
    <col min="4899" max="4899" width="13.42578125" style="18" customWidth="1"/>
    <col min="4900" max="4901" width="6.5703125" style="18" customWidth="1"/>
    <col min="4902" max="4921" width="5.7109375" style="18" customWidth="1"/>
    <col min="4922" max="4922" width="13.42578125" style="18" customWidth="1"/>
    <col min="4923" max="4924" width="6.5703125" style="18" customWidth="1"/>
    <col min="4925" max="4931" width="5.7109375" style="18" customWidth="1"/>
    <col min="4932" max="4932" width="6.42578125" style="18" customWidth="1"/>
    <col min="4933" max="4940" width="5.7109375" style="18" customWidth="1"/>
    <col min="4941" max="4941" width="10" style="18" customWidth="1"/>
    <col min="4942" max="4942" width="6.28515625" style="18" customWidth="1"/>
    <col min="4943" max="5112" width="8.85546875" style="18"/>
    <col min="5113" max="5113" width="2.28515625" style="18" customWidth="1"/>
    <col min="5114" max="5114" width="9.140625" style="18" customWidth="1"/>
    <col min="5115" max="5115" width="7.140625" style="18" customWidth="1"/>
    <col min="5116" max="5132" width="5.7109375" style="18" customWidth="1"/>
    <col min="5133" max="5133" width="13.7109375" style="18" customWidth="1"/>
    <col min="5134" max="5135" width="6.5703125" style="18" customWidth="1"/>
    <col min="5136" max="5154" width="5.7109375" style="18" customWidth="1"/>
    <col min="5155" max="5155" width="13.42578125" style="18" customWidth="1"/>
    <col min="5156" max="5157" width="6.5703125" style="18" customWidth="1"/>
    <col min="5158" max="5177" width="5.7109375" style="18" customWidth="1"/>
    <col min="5178" max="5178" width="13.42578125" style="18" customWidth="1"/>
    <col min="5179" max="5180" width="6.5703125" style="18" customWidth="1"/>
    <col min="5181" max="5187" width="5.7109375" style="18" customWidth="1"/>
    <col min="5188" max="5188" width="6.42578125" style="18" customWidth="1"/>
    <col min="5189" max="5196" width="5.7109375" style="18" customWidth="1"/>
    <col min="5197" max="5197" width="10" style="18" customWidth="1"/>
    <col min="5198" max="5198" width="6.28515625" style="18" customWidth="1"/>
    <col min="5199" max="5368" width="8.85546875" style="18"/>
    <col min="5369" max="5369" width="2.28515625" style="18" customWidth="1"/>
    <col min="5370" max="5370" width="9.140625" style="18" customWidth="1"/>
    <col min="5371" max="5371" width="7.140625" style="18" customWidth="1"/>
    <col min="5372" max="5388" width="5.7109375" style="18" customWidth="1"/>
    <col min="5389" max="5389" width="13.7109375" style="18" customWidth="1"/>
    <col min="5390" max="5391" width="6.5703125" style="18" customWidth="1"/>
    <col min="5392" max="5410" width="5.7109375" style="18" customWidth="1"/>
    <col min="5411" max="5411" width="13.42578125" style="18" customWidth="1"/>
    <col min="5412" max="5413" width="6.5703125" style="18" customWidth="1"/>
    <col min="5414" max="5433" width="5.7109375" style="18" customWidth="1"/>
    <col min="5434" max="5434" width="13.42578125" style="18" customWidth="1"/>
    <col min="5435" max="5436" width="6.5703125" style="18" customWidth="1"/>
    <col min="5437" max="5443" width="5.7109375" style="18" customWidth="1"/>
    <col min="5444" max="5444" width="6.42578125" style="18" customWidth="1"/>
    <col min="5445" max="5452" width="5.7109375" style="18" customWidth="1"/>
    <col min="5453" max="5453" width="10" style="18" customWidth="1"/>
    <col min="5454" max="5454" width="6.28515625" style="18" customWidth="1"/>
    <col min="5455" max="5624" width="8.85546875" style="18"/>
    <col min="5625" max="5625" width="2.28515625" style="18" customWidth="1"/>
    <col min="5626" max="5626" width="9.140625" style="18" customWidth="1"/>
    <col min="5627" max="5627" width="7.140625" style="18" customWidth="1"/>
    <col min="5628" max="5644" width="5.7109375" style="18" customWidth="1"/>
    <col min="5645" max="5645" width="13.7109375" style="18" customWidth="1"/>
    <col min="5646" max="5647" width="6.5703125" style="18" customWidth="1"/>
    <col min="5648" max="5666" width="5.7109375" style="18" customWidth="1"/>
    <col min="5667" max="5667" width="13.42578125" style="18" customWidth="1"/>
    <col min="5668" max="5669" width="6.5703125" style="18" customWidth="1"/>
    <col min="5670" max="5689" width="5.7109375" style="18" customWidth="1"/>
    <col min="5690" max="5690" width="13.42578125" style="18" customWidth="1"/>
    <col min="5691" max="5692" width="6.5703125" style="18" customWidth="1"/>
    <col min="5693" max="5699" width="5.7109375" style="18" customWidth="1"/>
    <col min="5700" max="5700" width="6.42578125" style="18" customWidth="1"/>
    <col min="5701" max="5708" width="5.7109375" style="18" customWidth="1"/>
    <col min="5709" max="5709" width="10" style="18" customWidth="1"/>
    <col min="5710" max="5710" width="6.28515625" style="18" customWidth="1"/>
    <col min="5711" max="5880" width="8.85546875" style="18"/>
    <col min="5881" max="5881" width="2.28515625" style="18" customWidth="1"/>
    <col min="5882" max="5882" width="9.140625" style="18" customWidth="1"/>
    <col min="5883" max="5883" width="7.140625" style="18" customWidth="1"/>
    <col min="5884" max="5900" width="5.7109375" style="18" customWidth="1"/>
    <col min="5901" max="5901" width="13.7109375" style="18" customWidth="1"/>
    <col min="5902" max="5903" width="6.5703125" style="18" customWidth="1"/>
    <col min="5904" max="5922" width="5.7109375" style="18" customWidth="1"/>
    <col min="5923" max="5923" width="13.42578125" style="18" customWidth="1"/>
    <col min="5924" max="5925" width="6.5703125" style="18" customWidth="1"/>
    <col min="5926" max="5945" width="5.7109375" style="18" customWidth="1"/>
    <col min="5946" max="5946" width="13.42578125" style="18" customWidth="1"/>
    <col min="5947" max="5948" width="6.5703125" style="18" customWidth="1"/>
    <col min="5949" max="5955" width="5.7109375" style="18" customWidth="1"/>
    <col min="5956" max="5956" width="6.42578125" style="18" customWidth="1"/>
    <col min="5957" max="5964" width="5.7109375" style="18" customWidth="1"/>
    <col min="5965" max="5965" width="10" style="18" customWidth="1"/>
    <col min="5966" max="5966" width="6.28515625" style="18" customWidth="1"/>
    <col min="5967" max="6136" width="8.85546875" style="18"/>
    <col min="6137" max="6137" width="2.28515625" style="18" customWidth="1"/>
    <col min="6138" max="6138" width="9.140625" style="18" customWidth="1"/>
    <col min="6139" max="6139" width="7.140625" style="18" customWidth="1"/>
    <col min="6140" max="6156" width="5.7109375" style="18" customWidth="1"/>
    <col min="6157" max="6157" width="13.7109375" style="18" customWidth="1"/>
    <col min="6158" max="6159" width="6.5703125" style="18" customWidth="1"/>
    <col min="6160" max="6178" width="5.7109375" style="18" customWidth="1"/>
    <col min="6179" max="6179" width="13.42578125" style="18" customWidth="1"/>
    <col min="6180" max="6181" width="6.5703125" style="18" customWidth="1"/>
    <col min="6182" max="6201" width="5.7109375" style="18" customWidth="1"/>
    <col min="6202" max="6202" width="13.42578125" style="18" customWidth="1"/>
    <col min="6203" max="6204" width="6.5703125" style="18" customWidth="1"/>
    <col min="6205" max="6211" width="5.7109375" style="18" customWidth="1"/>
    <col min="6212" max="6212" width="6.42578125" style="18" customWidth="1"/>
    <col min="6213" max="6220" width="5.7109375" style="18" customWidth="1"/>
    <col min="6221" max="6221" width="10" style="18" customWidth="1"/>
    <col min="6222" max="6222" width="6.28515625" style="18" customWidth="1"/>
    <col min="6223" max="6392" width="8.85546875" style="18"/>
    <col min="6393" max="6393" width="2.28515625" style="18" customWidth="1"/>
    <col min="6394" max="6394" width="9.140625" style="18" customWidth="1"/>
    <col min="6395" max="6395" width="7.140625" style="18" customWidth="1"/>
    <col min="6396" max="6412" width="5.7109375" style="18" customWidth="1"/>
    <col min="6413" max="6413" width="13.7109375" style="18" customWidth="1"/>
    <col min="6414" max="6415" width="6.5703125" style="18" customWidth="1"/>
    <col min="6416" max="6434" width="5.7109375" style="18" customWidth="1"/>
    <col min="6435" max="6435" width="13.42578125" style="18" customWidth="1"/>
    <col min="6436" max="6437" width="6.5703125" style="18" customWidth="1"/>
    <col min="6438" max="6457" width="5.7109375" style="18" customWidth="1"/>
    <col min="6458" max="6458" width="13.42578125" style="18" customWidth="1"/>
    <col min="6459" max="6460" width="6.5703125" style="18" customWidth="1"/>
    <col min="6461" max="6467" width="5.7109375" style="18" customWidth="1"/>
    <col min="6468" max="6468" width="6.42578125" style="18" customWidth="1"/>
    <col min="6469" max="6476" width="5.7109375" style="18" customWidth="1"/>
    <col min="6477" max="6477" width="10" style="18" customWidth="1"/>
    <col min="6478" max="6478" width="6.28515625" style="18" customWidth="1"/>
    <col min="6479" max="6648" width="8.85546875" style="18"/>
    <col min="6649" max="6649" width="2.28515625" style="18" customWidth="1"/>
    <col min="6650" max="6650" width="9.140625" style="18" customWidth="1"/>
    <col min="6651" max="6651" width="7.140625" style="18" customWidth="1"/>
    <col min="6652" max="6668" width="5.7109375" style="18" customWidth="1"/>
    <col min="6669" max="6669" width="13.7109375" style="18" customWidth="1"/>
    <col min="6670" max="6671" width="6.5703125" style="18" customWidth="1"/>
    <col min="6672" max="6690" width="5.7109375" style="18" customWidth="1"/>
    <col min="6691" max="6691" width="13.42578125" style="18" customWidth="1"/>
    <col min="6692" max="6693" width="6.5703125" style="18" customWidth="1"/>
    <col min="6694" max="6713" width="5.7109375" style="18" customWidth="1"/>
    <col min="6714" max="6714" width="13.42578125" style="18" customWidth="1"/>
    <col min="6715" max="6716" width="6.5703125" style="18" customWidth="1"/>
    <col min="6717" max="6723" width="5.7109375" style="18" customWidth="1"/>
    <col min="6724" max="6724" width="6.42578125" style="18" customWidth="1"/>
    <col min="6725" max="6732" width="5.7109375" style="18" customWidth="1"/>
    <col min="6733" max="6733" width="10" style="18" customWidth="1"/>
    <col min="6734" max="6734" width="6.28515625" style="18" customWidth="1"/>
    <col min="6735" max="6904" width="8.85546875" style="18"/>
    <col min="6905" max="6905" width="2.28515625" style="18" customWidth="1"/>
    <col min="6906" max="6906" width="9.140625" style="18" customWidth="1"/>
    <col min="6907" max="6907" width="7.140625" style="18" customWidth="1"/>
    <col min="6908" max="6924" width="5.7109375" style="18" customWidth="1"/>
    <col min="6925" max="6925" width="13.7109375" style="18" customWidth="1"/>
    <col min="6926" max="6927" width="6.5703125" style="18" customWidth="1"/>
    <col min="6928" max="6946" width="5.7109375" style="18" customWidth="1"/>
    <col min="6947" max="6947" width="13.42578125" style="18" customWidth="1"/>
    <col min="6948" max="6949" width="6.5703125" style="18" customWidth="1"/>
    <col min="6950" max="6969" width="5.7109375" style="18" customWidth="1"/>
    <col min="6970" max="6970" width="13.42578125" style="18" customWidth="1"/>
    <col min="6971" max="6972" width="6.5703125" style="18" customWidth="1"/>
    <col min="6973" max="6979" width="5.7109375" style="18" customWidth="1"/>
    <col min="6980" max="6980" width="6.42578125" style="18" customWidth="1"/>
    <col min="6981" max="6988" width="5.7109375" style="18" customWidth="1"/>
    <col min="6989" max="6989" width="10" style="18" customWidth="1"/>
    <col min="6990" max="6990" width="6.28515625" style="18" customWidth="1"/>
    <col min="6991" max="7160" width="8.85546875" style="18"/>
    <col min="7161" max="7161" width="2.28515625" style="18" customWidth="1"/>
    <col min="7162" max="7162" width="9.140625" style="18" customWidth="1"/>
    <col min="7163" max="7163" width="7.140625" style="18" customWidth="1"/>
    <col min="7164" max="7180" width="5.7109375" style="18" customWidth="1"/>
    <col min="7181" max="7181" width="13.7109375" style="18" customWidth="1"/>
    <col min="7182" max="7183" width="6.5703125" style="18" customWidth="1"/>
    <col min="7184" max="7202" width="5.7109375" style="18" customWidth="1"/>
    <col min="7203" max="7203" width="13.42578125" style="18" customWidth="1"/>
    <col min="7204" max="7205" width="6.5703125" style="18" customWidth="1"/>
    <col min="7206" max="7225" width="5.7109375" style="18" customWidth="1"/>
    <col min="7226" max="7226" width="13.42578125" style="18" customWidth="1"/>
    <col min="7227" max="7228" width="6.5703125" style="18" customWidth="1"/>
    <col min="7229" max="7235" width="5.7109375" style="18" customWidth="1"/>
    <col min="7236" max="7236" width="6.42578125" style="18" customWidth="1"/>
    <col min="7237" max="7244" width="5.7109375" style="18" customWidth="1"/>
    <col min="7245" max="7245" width="10" style="18" customWidth="1"/>
    <col min="7246" max="7246" width="6.28515625" style="18" customWidth="1"/>
    <col min="7247" max="7416" width="8.85546875" style="18"/>
    <col min="7417" max="7417" width="2.28515625" style="18" customWidth="1"/>
    <col min="7418" max="7418" width="9.140625" style="18" customWidth="1"/>
    <col min="7419" max="7419" width="7.140625" style="18" customWidth="1"/>
    <col min="7420" max="7436" width="5.7109375" style="18" customWidth="1"/>
    <col min="7437" max="7437" width="13.7109375" style="18" customWidth="1"/>
    <col min="7438" max="7439" width="6.5703125" style="18" customWidth="1"/>
    <col min="7440" max="7458" width="5.7109375" style="18" customWidth="1"/>
    <col min="7459" max="7459" width="13.42578125" style="18" customWidth="1"/>
    <col min="7460" max="7461" width="6.5703125" style="18" customWidth="1"/>
    <col min="7462" max="7481" width="5.7109375" style="18" customWidth="1"/>
    <col min="7482" max="7482" width="13.42578125" style="18" customWidth="1"/>
    <col min="7483" max="7484" width="6.5703125" style="18" customWidth="1"/>
    <col min="7485" max="7491" width="5.7109375" style="18" customWidth="1"/>
    <col min="7492" max="7492" width="6.42578125" style="18" customWidth="1"/>
    <col min="7493" max="7500" width="5.7109375" style="18" customWidth="1"/>
    <col min="7501" max="7501" width="10" style="18" customWidth="1"/>
    <col min="7502" max="7502" width="6.28515625" style="18" customWidth="1"/>
    <col min="7503" max="7672" width="8.85546875" style="18"/>
    <col min="7673" max="7673" width="2.28515625" style="18" customWidth="1"/>
    <col min="7674" max="7674" width="9.140625" style="18" customWidth="1"/>
    <col min="7675" max="7675" width="7.140625" style="18" customWidth="1"/>
    <col min="7676" max="7692" width="5.7109375" style="18" customWidth="1"/>
    <col min="7693" max="7693" width="13.7109375" style="18" customWidth="1"/>
    <col min="7694" max="7695" width="6.5703125" style="18" customWidth="1"/>
    <col min="7696" max="7714" width="5.7109375" style="18" customWidth="1"/>
    <col min="7715" max="7715" width="13.42578125" style="18" customWidth="1"/>
    <col min="7716" max="7717" width="6.5703125" style="18" customWidth="1"/>
    <col min="7718" max="7737" width="5.7109375" style="18" customWidth="1"/>
    <col min="7738" max="7738" width="13.42578125" style="18" customWidth="1"/>
    <col min="7739" max="7740" width="6.5703125" style="18" customWidth="1"/>
    <col min="7741" max="7747" width="5.7109375" style="18" customWidth="1"/>
    <col min="7748" max="7748" width="6.42578125" style="18" customWidth="1"/>
    <col min="7749" max="7756" width="5.7109375" style="18" customWidth="1"/>
    <col min="7757" max="7757" width="10" style="18" customWidth="1"/>
    <col min="7758" max="7758" width="6.28515625" style="18" customWidth="1"/>
    <col min="7759" max="7928" width="8.85546875" style="18"/>
    <col min="7929" max="7929" width="2.28515625" style="18" customWidth="1"/>
    <col min="7930" max="7930" width="9.140625" style="18" customWidth="1"/>
    <col min="7931" max="7931" width="7.140625" style="18" customWidth="1"/>
    <col min="7932" max="7948" width="5.7109375" style="18" customWidth="1"/>
    <col min="7949" max="7949" width="13.7109375" style="18" customWidth="1"/>
    <col min="7950" max="7951" width="6.5703125" style="18" customWidth="1"/>
    <col min="7952" max="7970" width="5.7109375" style="18" customWidth="1"/>
    <col min="7971" max="7971" width="13.42578125" style="18" customWidth="1"/>
    <col min="7972" max="7973" width="6.5703125" style="18" customWidth="1"/>
    <col min="7974" max="7993" width="5.7109375" style="18" customWidth="1"/>
    <col min="7994" max="7994" width="13.42578125" style="18" customWidth="1"/>
    <col min="7995" max="7996" width="6.5703125" style="18" customWidth="1"/>
    <col min="7997" max="8003" width="5.7109375" style="18" customWidth="1"/>
    <col min="8004" max="8004" width="6.42578125" style="18" customWidth="1"/>
    <col min="8005" max="8012" width="5.7109375" style="18" customWidth="1"/>
    <col min="8013" max="8013" width="10" style="18" customWidth="1"/>
    <col min="8014" max="8014" width="6.28515625" style="18" customWidth="1"/>
    <col min="8015" max="8184" width="8.85546875" style="18"/>
    <col min="8185" max="8185" width="2.28515625" style="18" customWidth="1"/>
    <col min="8186" max="8186" width="9.140625" style="18" customWidth="1"/>
    <col min="8187" max="8187" width="7.140625" style="18" customWidth="1"/>
    <col min="8188" max="8204" width="5.7109375" style="18" customWidth="1"/>
    <col min="8205" max="8205" width="13.7109375" style="18" customWidth="1"/>
    <col min="8206" max="8207" width="6.5703125" style="18" customWidth="1"/>
    <col min="8208" max="8226" width="5.7109375" style="18" customWidth="1"/>
    <col min="8227" max="8227" width="13.42578125" style="18" customWidth="1"/>
    <col min="8228" max="8229" width="6.5703125" style="18" customWidth="1"/>
    <col min="8230" max="8249" width="5.7109375" style="18" customWidth="1"/>
    <col min="8250" max="8250" width="13.42578125" style="18" customWidth="1"/>
    <col min="8251" max="8252" width="6.5703125" style="18" customWidth="1"/>
    <col min="8253" max="8259" width="5.7109375" style="18" customWidth="1"/>
    <col min="8260" max="8260" width="6.42578125" style="18" customWidth="1"/>
    <col min="8261" max="8268" width="5.7109375" style="18" customWidth="1"/>
    <col min="8269" max="8269" width="10" style="18" customWidth="1"/>
    <col min="8270" max="8270" width="6.28515625" style="18" customWidth="1"/>
    <col min="8271" max="8440" width="8.85546875" style="18"/>
    <col min="8441" max="8441" width="2.28515625" style="18" customWidth="1"/>
    <col min="8442" max="8442" width="9.140625" style="18" customWidth="1"/>
    <col min="8443" max="8443" width="7.140625" style="18" customWidth="1"/>
    <col min="8444" max="8460" width="5.7109375" style="18" customWidth="1"/>
    <col min="8461" max="8461" width="13.7109375" style="18" customWidth="1"/>
    <col min="8462" max="8463" width="6.5703125" style="18" customWidth="1"/>
    <col min="8464" max="8482" width="5.7109375" style="18" customWidth="1"/>
    <col min="8483" max="8483" width="13.42578125" style="18" customWidth="1"/>
    <col min="8484" max="8485" width="6.5703125" style="18" customWidth="1"/>
    <col min="8486" max="8505" width="5.7109375" style="18" customWidth="1"/>
    <col min="8506" max="8506" width="13.42578125" style="18" customWidth="1"/>
    <col min="8507" max="8508" width="6.5703125" style="18" customWidth="1"/>
    <col min="8509" max="8515" width="5.7109375" style="18" customWidth="1"/>
    <col min="8516" max="8516" width="6.42578125" style="18" customWidth="1"/>
    <col min="8517" max="8524" width="5.7109375" style="18" customWidth="1"/>
    <col min="8525" max="8525" width="10" style="18" customWidth="1"/>
    <col min="8526" max="8526" width="6.28515625" style="18" customWidth="1"/>
    <col min="8527" max="8696" width="8.85546875" style="18"/>
    <col min="8697" max="8697" width="2.28515625" style="18" customWidth="1"/>
    <col min="8698" max="8698" width="9.140625" style="18" customWidth="1"/>
    <col min="8699" max="8699" width="7.140625" style="18" customWidth="1"/>
    <col min="8700" max="8716" width="5.7109375" style="18" customWidth="1"/>
    <col min="8717" max="8717" width="13.7109375" style="18" customWidth="1"/>
    <col min="8718" max="8719" width="6.5703125" style="18" customWidth="1"/>
    <col min="8720" max="8738" width="5.7109375" style="18" customWidth="1"/>
    <col min="8739" max="8739" width="13.42578125" style="18" customWidth="1"/>
    <col min="8740" max="8741" width="6.5703125" style="18" customWidth="1"/>
    <col min="8742" max="8761" width="5.7109375" style="18" customWidth="1"/>
    <col min="8762" max="8762" width="13.42578125" style="18" customWidth="1"/>
    <col min="8763" max="8764" width="6.5703125" style="18" customWidth="1"/>
    <col min="8765" max="8771" width="5.7109375" style="18" customWidth="1"/>
    <col min="8772" max="8772" width="6.42578125" style="18" customWidth="1"/>
    <col min="8773" max="8780" width="5.7109375" style="18" customWidth="1"/>
    <col min="8781" max="8781" width="10" style="18" customWidth="1"/>
    <col min="8782" max="8782" width="6.28515625" style="18" customWidth="1"/>
    <col min="8783" max="8952" width="8.85546875" style="18"/>
    <col min="8953" max="8953" width="2.28515625" style="18" customWidth="1"/>
    <col min="8954" max="8954" width="9.140625" style="18" customWidth="1"/>
    <col min="8955" max="8955" width="7.140625" style="18" customWidth="1"/>
    <col min="8956" max="8972" width="5.7109375" style="18" customWidth="1"/>
    <col min="8973" max="8973" width="13.7109375" style="18" customWidth="1"/>
    <col min="8974" max="8975" width="6.5703125" style="18" customWidth="1"/>
    <col min="8976" max="8994" width="5.7109375" style="18" customWidth="1"/>
    <col min="8995" max="8995" width="13.42578125" style="18" customWidth="1"/>
    <col min="8996" max="8997" width="6.5703125" style="18" customWidth="1"/>
    <col min="8998" max="9017" width="5.7109375" style="18" customWidth="1"/>
    <col min="9018" max="9018" width="13.42578125" style="18" customWidth="1"/>
    <col min="9019" max="9020" width="6.5703125" style="18" customWidth="1"/>
    <col min="9021" max="9027" width="5.7109375" style="18" customWidth="1"/>
    <col min="9028" max="9028" width="6.42578125" style="18" customWidth="1"/>
    <col min="9029" max="9036" width="5.7109375" style="18" customWidth="1"/>
    <col min="9037" max="9037" width="10" style="18" customWidth="1"/>
    <col min="9038" max="9038" width="6.28515625" style="18" customWidth="1"/>
    <col min="9039" max="9208" width="8.85546875" style="18"/>
    <col min="9209" max="9209" width="2.28515625" style="18" customWidth="1"/>
    <col min="9210" max="9210" width="9.140625" style="18" customWidth="1"/>
    <col min="9211" max="9211" width="7.140625" style="18" customWidth="1"/>
    <col min="9212" max="9228" width="5.7109375" style="18" customWidth="1"/>
    <col min="9229" max="9229" width="13.7109375" style="18" customWidth="1"/>
    <col min="9230" max="9231" width="6.5703125" style="18" customWidth="1"/>
    <col min="9232" max="9250" width="5.7109375" style="18" customWidth="1"/>
    <col min="9251" max="9251" width="13.42578125" style="18" customWidth="1"/>
    <col min="9252" max="9253" width="6.5703125" style="18" customWidth="1"/>
    <col min="9254" max="9273" width="5.7109375" style="18" customWidth="1"/>
    <col min="9274" max="9274" width="13.42578125" style="18" customWidth="1"/>
    <col min="9275" max="9276" width="6.5703125" style="18" customWidth="1"/>
    <col min="9277" max="9283" width="5.7109375" style="18" customWidth="1"/>
    <col min="9284" max="9284" width="6.42578125" style="18" customWidth="1"/>
    <col min="9285" max="9292" width="5.7109375" style="18" customWidth="1"/>
    <col min="9293" max="9293" width="10" style="18" customWidth="1"/>
    <col min="9294" max="9294" width="6.28515625" style="18" customWidth="1"/>
    <col min="9295" max="9464" width="8.85546875" style="18"/>
    <col min="9465" max="9465" width="2.28515625" style="18" customWidth="1"/>
    <col min="9466" max="9466" width="9.140625" style="18" customWidth="1"/>
    <col min="9467" max="9467" width="7.140625" style="18" customWidth="1"/>
    <col min="9468" max="9484" width="5.7109375" style="18" customWidth="1"/>
    <col min="9485" max="9485" width="13.7109375" style="18" customWidth="1"/>
    <col min="9486" max="9487" width="6.5703125" style="18" customWidth="1"/>
    <col min="9488" max="9506" width="5.7109375" style="18" customWidth="1"/>
    <col min="9507" max="9507" width="13.42578125" style="18" customWidth="1"/>
    <col min="9508" max="9509" width="6.5703125" style="18" customWidth="1"/>
    <col min="9510" max="9529" width="5.7109375" style="18" customWidth="1"/>
    <col min="9530" max="9530" width="13.42578125" style="18" customWidth="1"/>
    <col min="9531" max="9532" width="6.5703125" style="18" customWidth="1"/>
    <col min="9533" max="9539" width="5.7109375" style="18" customWidth="1"/>
    <col min="9540" max="9540" width="6.42578125" style="18" customWidth="1"/>
    <col min="9541" max="9548" width="5.7109375" style="18" customWidth="1"/>
    <col min="9549" max="9549" width="10" style="18" customWidth="1"/>
    <col min="9550" max="9550" width="6.28515625" style="18" customWidth="1"/>
    <col min="9551" max="9720" width="8.85546875" style="18"/>
    <col min="9721" max="9721" width="2.28515625" style="18" customWidth="1"/>
    <col min="9722" max="9722" width="9.140625" style="18" customWidth="1"/>
    <col min="9723" max="9723" width="7.140625" style="18" customWidth="1"/>
    <col min="9724" max="9740" width="5.7109375" style="18" customWidth="1"/>
    <col min="9741" max="9741" width="13.7109375" style="18" customWidth="1"/>
    <col min="9742" max="9743" width="6.5703125" style="18" customWidth="1"/>
    <col min="9744" max="9762" width="5.7109375" style="18" customWidth="1"/>
    <col min="9763" max="9763" width="13.42578125" style="18" customWidth="1"/>
    <col min="9764" max="9765" width="6.5703125" style="18" customWidth="1"/>
    <col min="9766" max="9785" width="5.7109375" style="18" customWidth="1"/>
    <col min="9786" max="9786" width="13.42578125" style="18" customWidth="1"/>
    <col min="9787" max="9788" width="6.5703125" style="18" customWidth="1"/>
    <col min="9789" max="9795" width="5.7109375" style="18" customWidth="1"/>
    <col min="9796" max="9796" width="6.42578125" style="18" customWidth="1"/>
    <col min="9797" max="9804" width="5.7109375" style="18" customWidth="1"/>
    <col min="9805" max="9805" width="10" style="18" customWidth="1"/>
    <col min="9806" max="9806" width="6.28515625" style="18" customWidth="1"/>
    <col min="9807" max="9976" width="8.85546875" style="18"/>
    <col min="9977" max="9977" width="2.28515625" style="18" customWidth="1"/>
    <col min="9978" max="9978" width="9.140625" style="18" customWidth="1"/>
    <col min="9979" max="9979" width="7.140625" style="18" customWidth="1"/>
    <col min="9980" max="9996" width="5.7109375" style="18" customWidth="1"/>
    <col min="9997" max="9997" width="13.7109375" style="18" customWidth="1"/>
    <col min="9998" max="9999" width="6.5703125" style="18" customWidth="1"/>
    <col min="10000" max="10018" width="5.7109375" style="18" customWidth="1"/>
    <col min="10019" max="10019" width="13.42578125" style="18" customWidth="1"/>
    <col min="10020" max="10021" width="6.5703125" style="18" customWidth="1"/>
    <col min="10022" max="10041" width="5.7109375" style="18" customWidth="1"/>
    <col min="10042" max="10042" width="13.42578125" style="18" customWidth="1"/>
    <col min="10043" max="10044" width="6.5703125" style="18" customWidth="1"/>
    <col min="10045" max="10051" width="5.7109375" style="18" customWidth="1"/>
    <col min="10052" max="10052" width="6.42578125" style="18" customWidth="1"/>
    <col min="10053" max="10060" width="5.7109375" style="18" customWidth="1"/>
    <col min="10061" max="10061" width="10" style="18" customWidth="1"/>
    <col min="10062" max="10062" width="6.28515625" style="18" customWidth="1"/>
    <col min="10063" max="10232" width="8.85546875" style="18"/>
    <col min="10233" max="10233" width="2.28515625" style="18" customWidth="1"/>
    <col min="10234" max="10234" width="9.140625" style="18" customWidth="1"/>
    <col min="10235" max="10235" width="7.140625" style="18" customWidth="1"/>
    <col min="10236" max="10252" width="5.7109375" style="18" customWidth="1"/>
    <col min="10253" max="10253" width="13.7109375" style="18" customWidth="1"/>
    <col min="10254" max="10255" width="6.5703125" style="18" customWidth="1"/>
    <col min="10256" max="10274" width="5.7109375" style="18" customWidth="1"/>
    <col min="10275" max="10275" width="13.42578125" style="18" customWidth="1"/>
    <col min="10276" max="10277" width="6.5703125" style="18" customWidth="1"/>
    <col min="10278" max="10297" width="5.7109375" style="18" customWidth="1"/>
    <col min="10298" max="10298" width="13.42578125" style="18" customWidth="1"/>
    <col min="10299" max="10300" width="6.5703125" style="18" customWidth="1"/>
    <col min="10301" max="10307" width="5.7109375" style="18" customWidth="1"/>
    <col min="10308" max="10308" width="6.42578125" style="18" customWidth="1"/>
    <col min="10309" max="10316" width="5.7109375" style="18" customWidth="1"/>
    <col min="10317" max="10317" width="10" style="18" customWidth="1"/>
    <col min="10318" max="10318" width="6.28515625" style="18" customWidth="1"/>
    <col min="10319" max="10488" width="8.85546875" style="18"/>
    <col min="10489" max="10489" width="2.28515625" style="18" customWidth="1"/>
    <col min="10490" max="10490" width="9.140625" style="18" customWidth="1"/>
    <col min="10491" max="10491" width="7.140625" style="18" customWidth="1"/>
    <col min="10492" max="10508" width="5.7109375" style="18" customWidth="1"/>
    <col min="10509" max="10509" width="13.7109375" style="18" customWidth="1"/>
    <col min="10510" max="10511" width="6.5703125" style="18" customWidth="1"/>
    <col min="10512" max="10530" width="5.7109375" style="18" customWidth="1"/>
    <col min="10531" max="10531" width="13.42578125" style="18" customWidth="1"/>
    <col min="10532" max="10533" width="6.5703125" style="18" customWidth="1"/>
    <col min="10534" max="10553" width="5.7109375" style="18" customWidth="1"/>
    <col min="10554" max="10554" width="13.42578125" style="18" customWidth="1"/>
    <col min="10555" max="10556" width="6.5703125" style="18" customWidth="1"/>
    <col min="10557" max="10563" width="5.7109375" style="18" customWidth="1"/>
    <col min="10564" max="10564" width="6.42578125" style="18" customWidth="1"/>
    <col min="10565" max="10572" width="5.7109375" style="18" customWidth="1"/>
    <col min="10573" max="10573" width="10" style="18" customWidth="1"/>
    <col min="10574" max="10574" width="6.28515625" style="18" customWidth="1"/>
    <col min="10575" max="10744" width="8.85546875" style="18"/>
    <col min="10745" max="10745" width="2.28515625" style="18" customWidth="1"/>
    <col min="10746" max="10746" width="9.140625" style="18" customWidth="1"/>
    <col min="10747" max="10747" width="7.140625" style="18" customWidth="1"/>
    <col min="10748" max="10764" width="5.7109375" style="18" customWidth="1"/>
    <col min="10765" max="10765" width="13.7109375" style="18" customWidth="1"/>
    <col min="10766" max="10767" width="6.5703125" style="18" customWidth="1"/>
    <col min="10768" max="10786" width="5.7109375" style="18" customWidth="1"/>
    <col min="10787" max="10787" width="13.42578125" style="18" customWidth="1"/>
    <col min="10788" max="10789" width="6.5703125" style="18" customWidth="1"/>
    <col min="10790" max="10809" width="5.7109375" style="18" customWidth="1"/>
    <col min="10810" max="10810" width="13.42578125" style="18" customWidth="1"/>
    <col min="10811" max="10812" width="6.5703125" style="18" customWidth="1"/>
    <col min="10813" max="10819" width="5.7109375" style="18" customWidth="1"/>
    <col min="10820" max="10820" width="6.42578125" style="18" customWidth="1"/>
    <col min="10821" max="10828" width="5.7109375" style="18" customWidth="1"/>
    <col min="10829" max="10829" width="10" style="18" customWidth="1"/>
    <col min="10830" max="10830" width="6.28515625" style="18" customWidth="1"/>
    <col min="10831" max="11000" width="8.85546875" style="18"/>
    <col min="11001" max="11001" width="2.28515625" style="18" customWidth="1"/>
    <col min="11002" max="11002" width="9.140625" style="18" customWidth="1"/>
    <col min="11003" max="11003" width="7.140625" style="18" customWidth="1"/>
    <col min="11004" max="11020" width="5.7109375" style="18" customWidth="1"/>
    <col min="11021" max="11021" width="13.7109375" style="18" customWidth="1"/>
    <col min="11022" max="11023" width="6.5703125" style="18" customWidth="1"/>
    <col min="11024" max="11042" width="5.7109375" style="18" customWidth="1"/>
    <col min="11043" max="11043" width="13.42578125" style="18" customWidth="1"/>
    <col min="11044" max="11045" width="6.5703125" style="18" customWidth="1"/>
    <col min="11046" max="11065" width="5.7109375" style="18" customWidth="1"/>
    <col min="11066" max="11066" width="13.42578125" style="18" customWidth="1"/>
    <col min="11067" max="11068" width="6.5703125" style="18" customWidth="1"/>
    <col min="11069" max="11075" width="5.7109375" style="18" customWidth="1"/>
    <col min="11076" max="11076" width="6.42578125" style="18" customWidth="1"/>
    <col min="11077" max="11084" width="5.7109375" style="18" customWidth="1"/>
    <col min="11085" max="11085" width="10" style="18" customWidth="1"/>
    <col min="11086" max="11086" width="6.28515625" style="18" customWidth="1"/>
    <col min="11087" max="11256" width="8.85546875" style="18"/>
    <col min="11257" max="11257" width="2.28515625" style="18" customWidth="1"/>
    <col min="11258" max="11258" width="9.140625" style="18" customWidth="1"/>
    <col min="11259" max="11259" width="7.140625" style="18" customWidth="1"/>
    <col min="11260" max="11276" width="5.7109375" style="18" customWidth="1"/>
    <col min="11277" max="11277" width="13.7109375" style="18" customWidth="1"/>
    <col min="11278" max="11279" width="6.5703125" style="18" customWidth="1"/>
    <col min="11280" max="11298" width="5.7109375" style="18" customWidth="1"/>
    <col min="11299" max="11299" width="13.42578125" style="18" customWidth="1"/>
    <col min="11300" max="11301" width="6.5703125" style="18" customWidth="1"/>
    <col min="11302" max="11321" width="5.7109375" style="18" customWidth="1"/>
    <col min="11322" max="11322" width="13.42578125" style="18" customWidth="1"/>
    <col min="11323" max="11324" width="6.5703125" style="18" customWidth="1"/>
    <col min="11325" max="11331" width="5.7109375" style="18" customWidth="1"/>
    <col min="11332" max="11332" width="6.42578125" style="18" customWidth="1"/>
    <col min="11333" max="11340" width="5.7109375" style="18" customWidth="1"/>
    <col min="11341" max="11341" width="10" style="18" customWidth="1"/>
    <col min="11342" max="11342" width="6.28515625" style="18" customWidth="1"/>
    <col min="11343" max="11512" width="8.85546875" style="18"/>
    <col min="11513" max="11513" width="2.28515625" style="18" customWidth="1"/>
    <col min="11514" max="11514" width="9.140625" style="18" customWidth="1"/>
    <col min="11515" max="11515" width="7.140625" style="18" customWidth="1"/>
    <col min="11516" max="11532" width="5.7109375" style="18" customWidth="1"/>
    <col min="11533" max="11533" width="13.7109375" style="18" customWidth="1"/>
    <col min="11534" max="11535" width="6.5703125" style="18" customWidth="1"/>
    <col min="11536" max="11554" width="5.7109375" style="18" customWidth="1"/>
    <col min="11555" max="11555" width="13.42578125" style="18" customWidth="1"/>
    <col min="11556" max="11557" width="6.5703125" style="18" customWidth="1"/>
    <col min="11558" max="11577" width="5.7109375" style="18" customWidth="1"/>
    <col min="11578" max="11578" width="13.42578125" style="18" customWidth="1"/>
    <col min="11579" max="11580" width="6.5703125" style="18" customWidth="1"/>
    <col min="11581" max="11587" width="5.7109375" style="18" customWidth="1"/>
    <col min="11588" max="11588" width="6.42578125" style="18" customWidth="1"/>
    <col min="11589" max="11596" width="5.7109375" style="18" customWidth="1"/>
    <col min="11597" max="11597" width="10" style="18" customWidth="1"/>
    <col min="11598" max="11598" width="6.28515625" style="18" customWidth="1"/>
    <col min="11599" max="11768" width="8.85546875" style="18"/>
    <col min="11769" max="11769" width="2.28515625" style="18" customWidth="1"/>
    <col min="11770" max="11770" width="9.140625" style="18" customWidth="1"/>
    <col min="11771" max="11771" width="7.140625" style="18" customWidth="1"/>
    <col min="11772" max="11788" width="5.7109375" style="18" customWidth="1"/>
    <col min="11789" max="11789" width="13.7109375" style="18" customWidth="1"/>
    <col min="11790" max="11791" width="6.5703125" style="18" customWidth="1"/>
    <col min="11792" max="11810" width="5.7109375" style="18" customWidth="1"/>
    <col min="11811" max="11811" width="13.42578125" style="18" customWidth="1"/>
    <col min="11812" max="11813" width="6.5703125" style="18" customWidth="1"/>
    <col min="11814" max="11833" width="5.7109375" style="18" customWidth="1"/>
    <col min="11834" max="11834" width="13.42578125" style="18" customWidth="1"/>
    <col min="11835" max="11836" width="6.5703125" style="18" customWidth="1"/>
    <col min="11837" max="11843" width="5.7109375" style="18" customWidth="1"/>
    <col min="11844" max="11844" width="6.42578125" style="18" customWidth="1"/>
    <col min="11845" max="11852" width="5.7109375" style="18" customWidth="1"/>
    <col min="11853" max="11853" width="10" style="18" customWidth="1"/>
    <col min="11854" max="11854" width="6.28515625" style="18" customWidth="1"/>
    <col min="11855" max="12024" width="8.85546875" style="18"/>
    <col min="12025" max="12025" width="2.28515625" style="18" customWidth="1"/>
    <col min="12026" max="12026" width="9.140625" style="18" customWidth="1"/>
    <col min="12027" max="12027" width="7.140625" style="18" customWidth="1"/>
    <col min="12028" max="12044" width="5.7109375" style="18" customWidth="1"/>
    <col min="12045" max="12045" width="13.7109375" style="18" customWidth="1"/>
    <col min="12046" max="12047" width="6.5703125" style="18" customWidth="1"/>
    <col min="12048" max="12066" width="5.7109375" style="18" customWidth="1"/>
    <col min="12067" max="12067" width="13.42578125" style="18" customWidth="1"/>
    <col min="12068" max="12069" width="6.5703125" style="18" customWidth="1"/>
    <col min="12070" max="12089" width="5.7109375" style="18" customWidth="1"/>
    <col min="12090" max="12090" width="13.42578125" style="18" customWidth="1"/>
    <col min="12091" max="12092" width="6.5703125" style="18" customWidth="1"/>
    <col min="12093" max="12099" width="5.7109375" style="18" customWidth="1"/>
    <col min="12100" max="12100" width="6.42578125" style="18" customWidth="1"/>
    <col min="12101" max="12108" width="5.7109375" style="18" customWidth="1"/>
    <col min="12109" max="12109" width="10" style="18" customWidth="1"/>
    <col min="12110" max="12110" width="6.28515625" style="18" customWidth="1"/>
    <col min="12111" max="12280" width="8.85546875" style="18"/>
    <col min="12281" max="12281" width="2.28515625" style="18" customWidth="1"/>
    <col min="12282" max="12282" width="9.140625" style="18" customWidth="1"/>
    <col min="12283" max="12283" width="7.140625" style="18" customWidth="1"/>
    <col min="12284" max="12300" width="5.7109375" style="18" customWidth="1"/>
    <col min="12301" max="12301" width="13.7109375" style="18" customWidth="1"/>
    <col min="12302" max="12303" width="6.5703125" style="18" customWidth="1"/>
    <col min="12304" max="12322" width="5.7109375" style="18" customWidth="1"/>
    <col min="12323" max="12323" width="13.42578125" style="18" customWidth="1"/>
    <col min="12324" max="12325" width="6.5703125" style="18" customWidth="1"/>
    <col min="12326" max="12345" width="5.7109375" style="18" customWidth="1"/>
    <col min="12346" max="12346" width="13.42578125" style="18" customWidth="1"/>
    <col min="12347" max="12348" width="6.5703125" style="18" customWidth="1"/>
    <col min="12349" max="12355" width="5.7109375" style="18" customWidth="1"/>
    <col min="12356" max="12356" width="6.42578125" style="18" customWidth="1"/>
    <col min="12357" max="12364" width="5.7109375" style="18" customWidth="1"/>
    <col min="12365" max="12365" width="10" style="18" customWidth="1"/>
    <col min="12366" max="12366" width="6.28515625" style="18" customWidth="1"/>
    <col min="12367" max="12536" width="8.85546875" style="18"/>
    <col min="12537" max="12537" width="2.28515625" style="18" customWidth="1"/>
    <col min="12538" max="12538" width="9.140625" style="18" customWidth="1"/>
    <col min="12539" max="12539" width="7.140625" style="18" customWidth="1"/>
    <col min="12540" max="12556" width="5.7109375" style="18" customWidth="1"/>
    <col min="12557" max="12557" width="13.7109375" style="18" customWidth="1"/>
    <col min="12558" max="12559" width="6.5703125" style="18" customWidth="1"/>
    <col min="12560" max="12578" width="5.7109375" style="18" customWidth="1"/>
    <col min="12579" max="12579" width="13.42578125" style="18" customWidth="1"/>
    <col min="12580" max="12581" width="6.5703125" style="18" customWidth="1"/>
    <col min="12582" max="12601" width="5.7109375" style="18" customWidth="1"/>
    <col min="12602" max="12602" width="13.42578125" style="18" customWidth="1"/>
    <col min="12603" max="12604" width="6.5703125" style="18" customWidth="1"/>
    <col min="12605" max="12611" width="5.7109375" style="18" customWidth="1"/>
    <col min="12612" max="12612" width="6.42578125" style="18" customWidth="1"/>
    <col min="12613" max="12620" width="5.7109375" style="18" customWidth="1"/>
    <col min="12621" max="12621" width="10" style="18" customWidth="1"/>
    <col min="12622" max="12622" width="6.28515625" style="18" customWidth="1"/>
    <col min="12623" max="12792" width="8.85546875" style="18"/>
    <col min="12793" max="12793" width="2.28515625" style="18" customWidth="1"/>
    <col min="12794" max="12794" width="9.140625" style="18" customWidth="1"/>
    <col min="12795" max="12795" width="7.140625" style="18" customWidth="1"/>
    <col min="12796" max="12812" width="5.7109375" style="18" customWidth="1"/>
    <col min="12813" max="12813" width="13.7109375" style="18" customWidth="1"/>
    <col min="12814" max="12815" width="6.5703125" style="18" customWidth="1"/>
    <col min="12816" max="12834" width="5.7109375" style="18" customWidth="1"/>
    <col min="12835" max="12835" width="13.42578125" style="18" customWidth="1"/>
    <col min="12836" max="12837" width="6.5703125" style="18" customWidth="1"/>
    <col min="12838" max="12857" width="5.7109375" style="18" customWidth="1"/>
    <col min="12858" max="12858" width="13.42578125" style="18" customWidth="1"/>
    <col min="12859" max="12860" width="6.5703125" style="18" customWidth="1"/>
    <col min="12861" max="12867" width="5.7109375" style="18" customWidth="1"/>
    <col min="12868" max="12868" width="6.42578125" style="18" customWidth="1"/>
    <col min="12869" max="12876" width="5.7109375" style="18" customWidth="1"/>
    <col min="12877" max="12877" width="10" style="18" customWidth="1"/>
    <col min="12878" max="12878" width="6.28515625" style="18" customWidth="1"/>
    <col min="12879" max="16383" width="8.85546875" style="18"/>
    <col min="16384" max="16384" width="8.85546875" style="18" customWidth="1"/>
  </cols>
  <sheetData>
    <row r="1" spans="1:145" ht="15.75" x14ac:dyDescent="0.25">
      <c r="C1" s="17"/>
      <c r="AB1" s="63" t="s">
        <v>26</v>
      </c>
      <c r="AC1" s="63"/>
      <c r="AD1" s="63"/>
      <c r="CD1" s="18" t="s">
        <v>104</v>
      </c>
    </row>
    <row r="2" spans="1:145" ht="33" customHeight="1" x14ac:dyDescent="0.2">
      <c r="B2" s="64" t="s">
        <v>27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145" x14ac:dyDescent="0.2">
      <c r="C3" s="17"/>
      <c r="D3" s="18" t="s">
        <v>22</v>
      </c>
      <c r="I3" s="18" t="s">
        <v>76</v>
      </c>
      <c r="M3" s="19"/>
    </row>
    <row r="4" spans="1:145" x14ac:dyDescent="0.2">
      <c r="C4" s="17"/>
      <c r="D4" s="18" t="s">
        <v>21</v>
      </c>
      <c r="J4" s="18" t="s">
        <v>77</v>
      </c>
      <c r="O4" s="18" t="s">
        <v>20</v>
      </c>
    </row>
    <row r="5" spans="1:145" x14ac:dyDescent="0.2">
      <c r="C5" s="17"/>
      <c r="D5" s="18" t="s">
        <v>23</v>
      </c>
      <c r="F5" s="18">
        <v>2016</v>
      </c>
      <c r="N5" s="18" t="s">
        <v>25</v>
      </c>
      <c r="O5" s="18">
        <v>5</v>
      </c>
      <c r="T5" s="18" t="s">
        <v>24</v>
      </c>
      <c r="V5" s="18" t="s">
        <v>78</v>
      </c>
    </row>
    <row r="6" spans="1:145" ht="12.75" thickBot="1" x14ac:dyDescent="0.25"/>
    <row r="7" spans="1:145" s="23" customFormat="1" ht="14.45" customHeight="1" thickBot="1" x14ac:dyDescent="0.3">
      <c r="A7" s="22"/>
      <c r="B7" s="50" t="s">
        <v>0</v>
      </c>
      <c r="C7" s="69" t="s">
        <v>1</v>
      </c>
      <c r="D7" s="52" t="s">
        <v>2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6"/>
      <c r="Q7" s="52" t="s">
        <v>3</v>
      </c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6"/>
      <c r="AF7" s="52" t="s">
        <v>4</v>
      </c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6"/>
      <c r="AT7" s="52" t="s">
        <v>5</v>
      </c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6"/>
      <c r="BM7" s="52" t="s">
        <v>6</v>
      </c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6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6"/>
      <c r="CS7" s="52" t="s">
        <v>7</v>
      </c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6"/>
      <c r="DE7" s="83" t="s">
        <v>8</v>
      </c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5"/>
      <c r="DS7" s="52" t="s">
        <v>29</v>
      </c>
      <c r="DT7" s="55"/>
      <c r="DU7" s="55"/>
      <c r="DV7" s="55"/>
      <c r="DW7" s="55"/>
      <c r="DX7" s="55"/>
      <c r="DY7" s="55"/>
      <c r="DZ7" s="55"/>
      <c r="EA7" s="55"/>
      <c r="EB7" s="55"/>
      <c r="EC7" s="56"/>
      <c r="ED7" s="83" t="s">
        <v>30</v>
      </c>
      <c r="EE7" s="84"/>
      <c r="EF7" s="84"/>
      <c r="EG7" s="84"/>
      <c r="EH7" s="84"/>
      <c r="EI7" s="84"/>
      <c r="EJ7" s="84"/>
      <c r="EK7" s="84"/>
      <c r="EL7" s="84"/>
      <c r="EM7" s="84"/>
      <c r="EN7" s="85"/>
      <c r="EO7" s="80" t="s">
        <v>9</v>
      </c>
    </row>
    <row r="8" spans="1:145" s="23" customFormat="1" ht="33" customHeight="1" thickBot="1" x14ac:dyDescent="0.25">
      <c r="A8" s="22"/>
      <c r="B8" s="50"/>
      <c r="C8" s="70"/>
      <c r="D8" s="71" t="s">
        <v>10</v>
      </c>
      <c r="E8" s="71"/>
      <c r="F8" s="71"/>
      <c r="G8" s="71"/>
      <c r="H8" s="71"/>
      <c r="I8" s="71"/>
      <c r="J8" s="71"/>
      <c r="K8" s="71"/>
      <c r="L8" s="72"/>
      <c r="M8" s="77" t="s">
        <v>11</v>
      </c>
      <c r="N8" s="78"/>
      <c r="O8" s="78"/>
      <c r="P8" s="79"/>
      <c r="Q8" s="71" t="s">
        <v>10</v>
      </c>
      <c r="R8" s="71"/>
      <c r="S8" s="71"/>
      <c r="T8" s="72"/>
      <c r="U8" s="72"/>
      <c r="V8" s="72"/>
      <c r="W8" s="72"/>
      <c r="X8" s="73" t="s">
        <v>11</v>
      </c>
      <c r="Y8" s="74"/>
      <c r="Z8" s="74"/>
      <c r="AA8" s="75"/>
      <c r="AB8" s="76"/>
      <c r="AC8" s="44"/>
      <c r="AD8" s="6" t="s">
        <v>13</v>
      </c>
      <c r="AE8" s="67" t="s">
        <v>18</v>
      </c>
      <c r="AF8" s="50" t="s">
        <v>10</v>
      </c>
      <c r="AG8" s="50"/>
      <c r="AH8" s="50"/>
      <c r="AI8" s="50"/>
      <c r="AJ8" s="50"/>
      <c r="AK8" s="50"/>
      <c r="AL8" s="51"/>
      <c r="AM8" s="51"/>
      <c r="AN8" s="51"/>
      <c r="AO8" s="51"/>
      <c r="AP8" s="52" t="s">
        <v>11</v>
      </c>
      <c r="AQ8" s="53"/>
      <c r="AR8" s="54"/>
      <c r="AS8" s="59" t="s">
        <v>18</v>
      </c>
      <c r="AT8" s="50" t="s">
        <v>10</v>
      </c>
      <c r="AU8" s="50"/>
      <c r="AV8" s="50"/>
      <c r="AW8" s="50"/>
      <c r="AX8" s="50"/>
      <c r="AY8" s="50"/>
      <c r="AZ8" s="50"/>
      <c r="BA8" s="50"/>
      <c r="BB8" s="51"/>
      <c r="BC8" s="51"/>
      <c r="BD8" s="51"/>
      <c r="BE8" s="51"/>
      <c r="BF8" s="51"/>
      <c r="BG8" s="51"/>
      <c r="BH8" s="50" t="s">
        <v>11</v>
      </c>
      <c r="BI8" s="50"/>
      <c r="BJ8" s="51"/>
      <c r="BK8" s="51"/>
      <c r="BL8" s="57" t="s">
        <v>18</v>
      </c>
      <c r="BM8" s="50" t="s">
        <v>10</v>
      </c>
      <c r="BN8" s="51"/>
      <c r="BO8" s="51"/>
      <c r="BP8" s="51"/>
      <c r="BQ8" s="50" t="s">
        <v>12</v>
      </c>
      <c r="BR8" s="51"/>
      <c r="BS8" s="50" t="s">
        <v>11</v>
      </c>
      <c r="BT8" s="51"/>
      <c r="BU8" s="51"/>
      <c r="BV8" s="47"/>
      <c r="BW8" s="47" t="s">
        <v>13</v>
      </c>
      <c r="BX8" s="57" t="s">
        <v>18</v>
      </c>
      <c r="BY8" s="51" t="s">
        <v>117</v>
      </c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3" t="s">
        <v>12</v>
      </c>
      <c r="CP8" s="50" t="s">
        <v>11</v>
      </c>
      <c r="CQ8" s="51"/>
      <c r="CR8" s="57" t="s">
        <v>18</v>
      </c>
      <c r="CS8" s="50" t="s">
        <v>10</v>
      </c>
      <c r="CT8" s="51"/>
      <c r="CU8" s="51"/>
      <c r="CV8" s="51"/>
      <c r="CW8" s="51"/>
      <c r="CX8" s="49" t="s">
        <v>12</v>
      </c>
      <c r="CY8" s="50" t="s">
        <v>11</v>
      </c>
      <c r="CZ8" s="51"/>
      <c r="DA8" s="51"/>
      <c r="DB8" s="51"/>
      <c r="DC8" s="51"/>
      <c r="DD8" s="57" t="s">
        <v>18</v>
      </c>
      <c r="DE8" s="50" t="s">
        <v>10</v>
      </c>
      <c r="DF8" s="51"/>
      <c r="DG8" s="51"/>
      <c r="DH8" s="51"/>
      <c r="DI8" s="51"/>
      <c r="DJ8" s="50" t="s">
        <v>12</v>
      </c>
      <c r="DK8" s="50"/>
      <c r="DL8" s="51"/>
      <c r="DM8" s="50" t="s">
        <v>11</v>
      </c>
      <c r="DN8" s="50"/>
      <c r="DO8" s="51"/>
      <c r="DP8" s="50" t="s">
        <v>13</v>
      </c>
      <c r="DQ8" s="51"/>
      <c r="DR8" s="57" t="s">
        <v>18</v>
      </c>
      <c r="DS8" s="50" t="s">
        <v>10</v>
      </c>
      <c r="DT8" s="51"/>
      <c r="DU8" s="51"/>
      <c r="DV8" s="51"/>
      <c r="DW8" s="51"/>
      <c r="DX8" s="50" t="s">
        <v>12</v>
      </c>
      <c r="DY8" s="51"/>
      <c r="DZ8" s="50" t="s">
        <v>11</v>
      </c>
      <c r="EA8" s="51"/>
      <c r="EB8" s="51"/>
      <c r="EC8" s="57" t="s">
        <v>18</v>
      </c>
      <c r="ED8" s="50" t="s">
        <v>10</v>
      </c>
      <c r="EE8" s="51"/>
      <c r="EF8" s="51"/>
      <c r="EG8" s="50" t="s">
        <v>12</v>
      </c>
      <c r="EH8" s="51"/>
      <c r="EI8" s="50" t="s">
        <v>11</v>
      </c>
      <c r="EJ8" s="51"/>
      <c r="EK8" s="50" t="s">
        <v>13</v>
      </c>
      <c r="EL8" s="51"/>
      <c r="EM8" s="51"/>
      <c r="EN8" s="57" t="s">
        <v>18</v>
      </c>
      <c r="EO8" s="81"/>
    </row>
    <row r="9" spans="1:145" ht="162" customHeight="1" thickBot="1" x14ac:dyDescent="0.25">
      <c r="B9" s="50"/>
      <c r="C9" s="70"/>
      <c r="D9" s="7" t="s">
        <v>31</v>
      </c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79</v>
      </c>
      <c r="K9" s="7" t="s">
        <v>80</v>
      </c>
      <c r="L9" s="7" t="s">
        <v>81</v>
      </c>
      <c r="M9" s="8" t="s">
        <v>37</v>
      </c>
      <c r="N9" s="8" t="s">
        <v>38</v>
      </c>
      <c r="O9" s="8" t="s">
        <v>39</v>
      </c>
      <c r="P9" s="9" t="s">
        <v>18</v>
      </c>
      <c r="Q9" s="7" t="s">
        <v>98</v>
      </c>
      <c r="R9" s="7" t="s">
        <v>34</v>
      </c>
      <c r="S9" s="7" t="s">
        <v>40</v>
      </c>
      <c r="T9" s="7" t="s">
        <v>82</v>
      </c>
      <c r="U9" s="7" t="s">
        <v>83</v>
      </c>
      <c r="V9" s="7" t="s">
        <v>84</v>
      </c>
      <c r="W9" s="7" t="s">
        <v>41</v>
      </c>
      <c r="X9" s="8" t="s">
        <v>42</v>
      </c>
      <c r="Y9" s="8" t="s">
        <v>43</v>
      </c>
      <c r="Z9" s="8" t="s">
        <v>19</v>
      </c>
      <c r="AA9" s="8" t="s">
        <v>44</v>
      </c>
      <c r="AB9" s="8" t="s">
        <v>45</v>
      </c>
      <c r="AC9" s="8" t="s">
        <v>46</v>
      </c>
      <c r="AD9" s="7" t="s">
        <v>47</v>
      </c>
      <c r="AE9" s="68"/>
      <c r="AF9" s="10" t="s">
        <v>49</v>
      </c>
      <c r="AG9" s="10" t="s">
        <v>50</v>
      </c>
      <c r="AH9" s="10" t="s">
        <v>51</v>
      </c>
      <c r="AI9" s="10" t="s">
        <v>52</v>
      </c>
      <c r="AJ9" s="10" t="s">
        <v>53</v>
      </c>
      <c r="AK9" s="10" t="s">
        <v>54</v>
      </c>
      <c r="AL9" s="10" t="s">
        <v>85</v>
      </c>
      <c r="AM9" s="10" t="s">
        <v>86</v>
      </c>
      <c r="AN9" s="10" t="s">
        <v>87</v>
      </c>
      <c r="AO9" s="10" t="s">
        <v>88</v>
      </c>
      <c r="AP9" s="11" t="s">
        <v>34</v>
      </c>
      <c r="AQ9" s="11" t="s">
        <v>40</v>
      </c>
      <c r="AR9" s="11" t="s">
        <v>55</v>
      </c>
      <c r="AS9" s="60"/>
      <c r="AT9" s="10" t="s">
        <v>57</v>
      </c>
      <c r="AU9" s="10" t="s">
        <v>58</v>
      </c>
      <c r="AV9" s="10" t="s">
        <v>59</v>
      </c>
      <c r="AW9" s="10" t="s">
        <v>99</v>
      </c>
      <c r="AX9" s="10" t="s">
        <v>60</v>
      </c>
      <c r="AY9" s="10" t="s">
        <v>61</v>
      </c>
      <c r="AZ9" s="10" t="s">
        <v>89</v>
      </c>
      <c r="BA9" s="10" t="s">
        <v>90</v>
      </c>
      <c r="BB9" s="10" t="s">
        <v>91</v>
      </c>
      <c r="BC9" s="10" t="s">
        <v>92</v>
      </c>
      <c r="BD9" s="10" t="s">
        <v>93</v>
      </c>
      <c r="BE9" s="10" t="s">
        <v>94</v>
      </c>
      <c r="BF9" s="10" t="s">
        <v>95</v>
      </c>
      <c r="BG9" s="10" t="s">
        <v>96</v>
      </c>
      <c r="BH9" s="11" t="s">
        <v>62</v>
      </c>
      <c r="BI9" s="11" t="s">
        <v>51</v>
      </c>
      <c r="BJ9" s="11" t="s">
        <v>63</v>
      </c>
      <c r="BK9" s="12" t="s">
        <v>54</v>
      </c>
      <c r="BL9" s="58"/>
      <c r="BM9" s="13" t="s">
        <v>64</v>
      </c>
      <c r="BN9" s="13" t="s">
        <v>65</v>
      </c>
      <c r="BO9" s="13" t="s">
        <v>66</v>
      </c>
      <c r="BP9" s="13" t="s">
        <v>67</v>
      </c>
      <c r="BQ9" s="13" t="s">
        <v>66</v>
      </c>
      <c r="BR9" s="13" t="s">
        <v>68</v>
      </c>
      <c r="BS9" s="14" t="s">
        <v>60</v>
      </c>
      <c r="BT9" s="14" t="s">
        <v>69</v>
      </c>
      <c r="BU9" s="14" t="s">
        <v>70</v>
      </c>
      <c r="BV9" s="48" t="s">
        <v>71</v>
      </c>
      <c r="BW9" s="48" t="s">
        <v>72</v>
      </c>
      <c r="BX9" s="58"/>
      <c r="BY9" s="13" t="s">
        <v>100</v>
      </c>
      <c r="BZ9" s="13" t="s">
        <v>101</v>
      </c>
      <c r="CA9" s="13" t="s">
        <v>102</v>
      </c>
      <c r="CB9" s="13" t="s">
        <v>103</v>
      </c>
      <c r="CC9" s="13" t="s">
        <v>104</v>
      </c>
      <c r="CD9" s="13" t="s">
        <v>105</v>
      </c>
      <c r="CE9" s="13" t="s">
        <v>106</v>
      </c>
      <c r="CF9" s="13" t="s">
        <v>107</v>
      </c>
      <c r="CG9" s="13" t="s">
        <v>109</v>
      </c>
      <c r="CH9" s="13" t="s">
        <v>108</v>
      </c>
      <c r="CI9" s="13" t="s">
        <v>110</v>
      </c>
      <c r="CJ9" s="13" t="s">
        <v>111</v>
      </c>
      <c r="CK9" s="13" t="s">
        <v>112</v>
      </c>
      <c r="CL9" s="13" t="s">
        <v>113</v>
      </c>
      <c r="CM9" s="13" t="s">
        <v>114</v>
      </c>
      <c r="CN9" s="13" t="s">
        <v>99</v>
      </c>
      <c r="CO9" s="13" t="s">
        <v>115</v>
      </c>
      <c r="CP9" s="14" t="s">
        <v>67</v>
      </c>
      <c r="CQ9" s="14" t="s">
        <v>115</v>
      </c>
      <c r="CR9" s="58"/>
      <c r="CS9" s="13" t="s">
        <v>118</v>
      </c>
      <c r="CT9" s="13" t="s">
        <v>119</v>
      </c>
      <c r="CU9" s="13" t="s">
        <v>120</v>
      </c>
      <c r="CV9" s="13" t="s">
        <v>121</v>
      </c>
      <c r="CW9" s="13" t="s">
        <v>122</v>
      </c>
      <c r="CX9" s="13" t="s">
        <v>123</v>
      </c>
      <c r="CY9" s="14" t="s">
        <v>123</v>
      </c>
      <c r="CZ9" s="14" t="s">
        <v>124</v>
      </c>
      <c r="DA9" s="14" t="s">
        <v>125</v>
      </c>
      <c r="DB9" s="14" t="s">
        <v>126</v>
      </c>
      <c r="DC9" s="14" t="s">
        <v>127</v>
      </c>
      <c r="DD9" s="58"/>
      <c r="DE9" s="13" t="s">
        <v>121</v>
      </c>
      <c r="DF9" s="13" t="s">
        <v>129</v>
      </c>
      <c r="DG9" s="13" t="s">
        <v>130</v>
      </c>
      <c r="DH9" s="13" t="s">
        <v>131</v>
      </c>
      <c r="DI9" s="13" t="s">
        <v>134</v>
      </c>
      <c r="DJ9" s="13" t="s">
        <v>100</v>
      </c>
      <c r="DK9" s="13" t="s">
        <v>119</v>
      </c>
      <c r="DL9" s="13" t="s">
        <v>120</v>
      </c>
      <c r="DM9" s="14" t="s">
        <v>100</v>
      </c>
      <c r="DN9" s="14" t="s">
        <v>119</v>
      </c>
      <c r="DO9" s="14" t="s">
        <v>120</v>
      </c>
      <c r="DP9" s="13" t="s">
        <v>132</v>
      </c>
      <c r="DQ9" s="13" t="s">
        <v>133</v>
      </c>
      <c r="DR9" s="58"/>
      <c r="DS9" s="13"/>
      <c r="DT9" s="13"/>
      <c r="DU9" s="13"/>
      <c r="DV9" s="13"/>
      <c r="DW9" s="13"/>
      <c r="DX9" s="13"/>
      <c r="DY9" s="13"/>
      <c r="DZ9" s="14"/>
      <c r="EA9" s="14"/>
      <c r="EB9" s="14"/>
      <c r="EC9" s="58"/>
      <c r="ED9" s="13"/>
      <c r="EE9" s="13"/>
      <c r="EF9" s="13"/>
      <c r="EG9" s="13"/>
      <c r="EH9" s="13"/>
      <c r="EI9" s="14"/>
      <c r="EJ9" s="14"/>
      <c r="EK9" s="13"/>
      <c r="EL9" s="13"/>
      <c r="EM9" s="13"/>
      <c r="EN9" s="58"/>
      <c r="EO9" s="82"/>
    </row>
    <row r="10" spans="1:145" ht="12.75" thickBot="1" x14ac:dyDescent="0.25">
      <c r="B10" s="1">
        <v>2</v>
      </c>
      <c r="C10" s="2">
        <v>1512287</v>
      </c>
      <c r="D10" s="43" t="s">
        <v>14</v>
      </c>
      <c r="E10" s="43" t="s">
        <v>14</v>
      </c>
      <c r="F10" s="43" t="s">
        <v>14</v>
      </c>
      <c r="G10" s="43" t="s">
        <v>14</v>
      </c>
      <c r="H10" s="43" t="s">
        <v>14</v>
      </c>
      <c r="I10" s="43" t="s">
        <v>14</v>
      </c>
      <c r="J10" s="43" t="s">
        <v>14</v>
      </c>
      <c r="K10" s="43" t="s">
        <v>97</v>
      </c>
      <c r="L10" s="43" t="s">
        <v>97</v>
      </c>
      <c r="M10" s="4">
        <v>4</v>
      </c>
      <c r="N10" s="4">
        <v>4</v>
      </c>
      <c r="O10" s="4">
        <v>5</v>
      </c>
      <c r="P10" s="24">
        <f t="shared" ref="P10:P25" si="0">IF(ISBLANK(D10)=TRUE,0,AVERAGE(D10:O10))</f>
        <v>4.333333333333333</v>
      </c>
      <c r="Q10" s="4" t="s">
        <v>14</v>
      </c>
      <c r="R10" s="4" t="s">
        <v>14</v>
      </c>
      <c r="S10" s="4" t="s">
        <v>14</v>
      </c>
      <c r="T10" s="4" t="s">
        <v>97</v>
      </c>
      <c r="U10" s="4" t="s">
        <v>14</v>
      </c>
      <c r="V10" s="4" t="s">
        <v>97</v>
      </c>
      <c r="W10" s="4" t="s">
        <v>14</v>
      </c>
      <c r="X10" s="4">
        <v>5</v>
      </c>
      <c r="Y10" s="4">
        <v>5</v>
      </c>
      <c r="Z10" s="4">
        <v>5</v>
      </c>
      <c r="AA10" s="4">
        <v>5</v>
      </c>
      <c r="AB10" s="4">
        <v>5</v>
      </c>
      <c r="AC10" s="4" t="s">
        <v>14</v>
      </c>
      <c r="AD10" s="4" t="s">
        <v>14</v>
      </c>
      <c r="AE10" s="24">
        <f t="shared" ref="AE10:AE25" si="1">IF(ISBLANK(Q10)=TRUE,0,AVERAGE(Q10:AD10))</f>
        <v>5</v>
      </c>
      <c r="AF10" s="4" t="s">
        <v>14</v>
      </c>
      <c r="AG10" s="4" t="s">
        <v>14</v>
      </c>
      <c r="AH10" s="4" t="s">
        <v>14</v>
      </c>
      <c r="AI10" s="4" t="s">
        <v>14</v>
      </c>
      <c r="AJ10" s="4" t="s">
        <v>14</v>
      </c>
      <c r="AK10" s="4" t="s">
        <v>14</v>
      </c>
      <c r="AL10" s="4" t="s">
        <v>97</v>
      </c>
      <c r="AM10" s="4" t="s">
        <v>14</v>
      </c>
      <c r="AN10" s="4" t="s">
        <v>97</v>
      </c>
      <c r="AO10" s="4" t="s">
        <v>97</v>
      </c>
      <c r="AP10" s="4">
        <v>5</v>
      </c>
      <c r="AQ10" s="4">
        <v>4</v>
      </c>
      <c r="AR10" s="4">
        <v>5</v>
      </c>
      <c r="AS10" s="24">
        <f t="shared" ref="AS10:AS25" si="2">IF(ISBLANK(AF10)=TRUE,0,AVERAGE(AF10:AR10))</f>
        <v>4.666666666666667</v>
      </c>
      <c r="AT10" s="26" t="s">
        <v>14</v>
      </c>
      <c r="AU10" s="26" t="s">
        <v>14</v>
      </c>
      <c r="AV10" s="26" t="s">
        <v>14</v>
      </c>
      <c r="AW10" s="26" t="s">
        <v>14</v>
      </c>
      <c r="AX10" s="26" t="s">
        <v>14</v>
      </c>
      <c r="AY10" s="26" t="s">
        <v>14</v>
      </c>
      <c r="AZ10" s="26" t="s">
        <v>97</v>
      </c>
      <c r="BA10" s="26" t="s">
        <v>97</v>
      </c>
      <c r="BB10" s="26" t="s">
        <v>14</v>
      </c>
      <c r="BC10" s="26" t="s">
        <v>97</v>
      </c>
      <c r="BD10" s="26" t="s">
        <v>97</v>
      </c>
      <c r="BE10" s="26" t="s">
        <v>14</v>
      </c>
      <c r="BF10" s="26" t="s">
        <v>97</v>
      </c>
      <c r="BG10" s="26" t="s">
        <v>97</v>
      </c>
      <c r="BH10" s="26">
        <v>5</v>
      </c>
      <c r="BI10" s="26">
        <v>5</v>
      </c>
      <c r="BJ10" s="27">
        <v>5</v>
      </c>
      <c r="BK10" s="27">
        <v>5</v>
      </c>
      <c r="BL10" s="24">
        <f t="shared" ref="BL10:BL25" si="3">IF(ISBLANK(AT10)=TRUE,0,AVERAGE(AT10:BK10))</f>
        <v>5</v>
      </c>
      <c r="BM10" s="26" t="s">
        <v>14</v>
      </c>
      <c r="BN10" s="26" t="s">
        <v>14</v>
      </c>
      <c r="BO10" s="26" t="s">
        <v>14</v>
      </c>
      <c r="BP10" s="26" t="s">
        <v>14</v>
      </c>
      <c r="BQ10" s="27">
        <v>5</v>
      </c>
      <c r="BR10" s="27">
        <v>4</v>
      </c>
      <c r="BS10" s="27">
        <v>5</v>
      </c>
      <c r="BT10" s="27">
        <v>5</v>
      </c>
      <c r="BU10" s="27">
        <v>5</v>
      </c>
      <c r="BV10" s="27" t="s">
        <v>14</v>
      </c>
      <c r="BW10" s="27" t="s">
        <v>14</v>
      </c>
      <c r="BX10" s="24">
        <f t="shared" ref="BX10:BX25" si="4">IF(ISBLANK(BM10)=TRUE,0,AVERAGE(BM10:BU10))</f>
        <v>4.8</v>
      </c>
      <c r="BY10" s="26" t="s">
        <v>14</v>
      </c>
      <c r="BZ10" s="26" t="s">
        <v>14</v>
      </c>
      <c r="CA10" s="26" t="s">
        <v>14</v>
      </c>
      <c r="CB10" s="26" t="s">
        <v>14</v>
      </c>
      <c r="CC10" s="26" t="s">
        <v>14</v>
      </c>
      <c r="CD10" s="26" t="s">
        <v>14</v>
      </c>
      <c r="CE10" s="26" t="s">
        <v>14</v>
      </c>
      <c r="CF10" s="26" t="s">
        <v>14</v>
      </c>
      <c r="CG10" s="26" t="s">
        <v>97</v>
      </c>
      <c r="CH10" s="26" t="s">
        <v>97</v>
      </c>
      <c r="CI10" s="26" t="s">
        <v>97</v>
      </c>
      <c r="CJ10" s="26" t="s">
        <v>97</v>
      </c>
      <c r="CK10" s="26" t="s">
        <v>97</v>
      </c>
      <c r="CL10" s="26" t="s">
        <v>97</v>
      </c>
      <c r="CM10" s="26" t="s">
        <v>14</v>
      </c>
      <c r="CN10" s="26" t="s">
        <v>14</v>
      </c>
      <c r="CO10" s="26"/>
      <c r="CP10" s="26">
        <v>4</v>
      </c>
      <c r="CQ10" s="26"/>
      <c r="CR10" s="24">
        <f>IF(ISBLANK(#REF!)=TRUE,0,AVERAGE(BY10:CQ10))</f>
        <v>4</v>
      </c>
      <c r="CS10" s="27"/>
      <c r="CT10" s="27" t="s">
        <v>14</v>
      </c>
      <c r="CU10" s="27"/>
      <c r="CV10" s="27"/>
      <c r="CW10" s="27"/>
      <c r="CX10" s="27"/>
      <c r="CY10" s="27"/>
      <c r="CZ10" s="28"/>
      <c r="DA10" s="28"/>
      <c r="DB10" s="28"/>
      <c r="DC10" s="28"/>
      <c r="DD10" s="24">
        <f t="shared" ref="DD10:DD25" si="5">IF(ISBLANK(CS10)=TRUE,0,AVERAGE(CS10:DC10))</f>
        <v>0</v>
      </c>
      <c r="DE10" s="26"/>
      <c r="DF10" s="26"/>
      <c r="DG10" s="26" t="s">
        <v>14</v>
      </c>
      <c r="DH10" s="26" t="s">
        <v>14</v>
      </c>
      <c r="DI10" s="26"/>
      <c r="DJ10" s="26"/>
      <c r="DK10" s="26"/>
      <c r="DL10" s="26"/>
      <c r="DM10" s="26"/>
      <c r="DN10" s="26"/>
      <c r="DO10" s="26"/>
      <c r="DP10" s="26"/>
      <c r="DQ10" s="26"/>
      <c r="DR10" s="24">
        <f t="shared" ref="DR10:DR26" si="6">IF(ISBLANK(DE10)=TRUE,0,AVERAGE(DE10:DQ10))</f>
        <v>0</v>
      </c>
      <c r="DS10" s="27"/>
      <c r="DT10" s="27"/>
      <c r="DU10" s="27"/>
      <c r="DV10" s="27"/>
      <c r="DW10" s="27"/>
      <c r="DX10" s="27"/>
      <c r="DY10" s="27"/>
      <c r="DZ10" s="27"/>
      <c r="EA10" s="28"/>
      <c r="EB10" s="28"/>
      <c r="EC10" s="24">
        <f t="shared" ref="EC10:EC25" si="7">IF(ISBLANK(DS10)=TRUE,0,AVERAGE(DS10:EB10))</f>
        <v>0</v>
      </c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4">
        <f t="shared" ref="EN10:EN25" si="8">IF(ISBLANK(ED10)=TRUE,0,AVERAGE(ED10:EM10))</f>
        <v>0</v>
      </c>
      <c r="EO10" s="25">
        <f>IFERROR(IF(P10=0,0,IF(AE10=0,AVERAGE(P10),IF(AS10=0,AVERAGE(P10,AE10),IF(BL10=0,AVERAGE(P10,AE10,AS10),IF(BH=0,AVERAGE(P10,AE10,AS10,BL10),IF(BT=0,AVERAGE(P10,AE10,AS10,BL10,BX10),IF(CE=0,AVERAGE(P10,AE10,AS10,BL10,BX10,CR10),IF(DR10=0,AVERAGE(P10,AE10,AS10,BL10,BX10,CR10,DD10),IF(EC10=0,AVERAGE(P10,AE10,AS10,BL10,BX10,CR10,DD10,DR10,DR10),IF(EN10=0,AVERAGE(P10,AE10,AS10,BL10,BX10,CR10,DD10,DR10,DR10,EC10),AVERAGE(P10,AE10,AS10,BL10,BX10,CR10,DD10,DR10,DR10,EC10,EN10))))))))))),0)</f>
        <v>0</v>
      </c>
    </row>
    <row r="11" spans="1:145" ht="12.75" thickBot="1" x14ac:dyDescent="0.25">
      <c r="B11" s="1">
        <v>3</v>
      </c>
      <c r="C11" s="2">
        <v>1512289</v>
      </c>
      <c r="D11" s="43" t="s">
        <v>14</v>
      </c>
      <c r="E11" s="43" t="s">
        <v>14</v>
      </c>
      <c r="F11" s="43" t="s">
        <v>14</v>
      </c>
      <c r="G11" s="43" t="s">
        <v>14</v>
      </c>
      <c r="H11" s="43" t="s">
        <v>14</v>
      </c>
      <c r="I11" s="43" t="s">
        <v>14</v>
      </c>
      <c r="J11" s="43" t="s">
        <v>97</v>
      </c>
      <c r="K11" s="43" t="s">
        <v>97</v>
      </c>
      <c r="L11" s="43" t="s">
        <v>14</v>
      </c>
      <c r="M11" s="4">
        <v>3</v>
      </c>
      <c r="N11" s="4">
        <v>3</v>
      </c>
      <c r="O11" s="4">
        <v>4</v>
      </c>
      <c r="P11" s="24">
        <f t="shared" si="0"/>
        <v>3.3333333333333335</v>
      </c>
      <c r="Q11" s="4" t="s">
        <v>14</v>
      </c>
      <c r="R11" s="4" t="s">
        <v>14</v>
      </c>
      <c r="S11" s="4" t="s">
        <v>14</v>
      </c>
      <c r="T11" s="4" t="s">
        <v>97</v>
      </c>
      <c r="U11" s="4" t="s">
        <v>97</v>
      </c>
      <c r="V11" s="4" t="s">
        <v>14</v>
      </c>
      <c r="W11" s="4" t="s">
        <v>14</v>
      </c>
      <c r="X11" s="4">
        <v>5</v>
      </c>
      <c r="Y11" s="4">
        <v>4</v>
      </c>
      <c r="Z11" s="4">
        <v>4</v>
      </c>
      <c r="AA11" s="4">
        <v>4</v>
      </c>
      <c r="AB11" s="4">
        <v>4</v>
      </c>
      <c r="AC11" s="4" t="s">
        <v>14</v>
      </c>
      <c r="AD11" s="4" t="s">
        <v>14</v>
      </c>
      <c r="AE11" s="24">
        <f t="shared" si="1"/>
        <v>4.2</v>
      </c>
      <c r="AF11" s="4" t="s">
        <v>14</v>
      </c>
      <c r="AG11" s="4" t="s">
        <v>14</v>
      </c>
      <c r="AH11" s="4" t="s">
        <v>14</v>
      </c>
      <c r="AI11" s="4" t="s">
        <v>14</v>
      </c>
      <c r="AJ11" s="4" t="s">
        <v>14</v>
      </c>
      <c r="AK11" s="4" t="s">
        <v>14</v>
      </c>
      <c r="AL11" s="4" t="s">
        <v>97</v>
      </c>
      <c r="AM11" s="4" t="s">
        <v>14</v>
      </c>
      <c r="AN11" s="4" t="s">
        <v>97</v>
      </c>
      <c r="AO11" s="4" t="s">
        <v>97</v>
      </c>
      <c r="AP11" s="4">
        <v>4</v>
      </c>
      <c r="AQ11" s="4">
        <v>4</v>
      </c>
      <c r="AR11" s="4">
        <v>4</v>
      </c>
      <c r="AS11" s="24">
        <f t="shared" si="2"/>
        <v>4</v>
      </c>
      <c r="AT11" s="26" t="s">
        <v>14</v>
      </c>
      <c r="AU11" s="26" t="s">
        <v>14</v>
      </c>
      <c r="AV11" s="26" t="s">
        <v>14</v>
      </c>
      <c r="AW11" s="26" t="s">
        <v>14</v>
      </c>
      <c r="AX11" s="26" t="s">
        <v>14</v>
      </c>
      <c r="AY11" s="26" t="s">
        <v>14</v>
      </c>
      <c r="AZ11" s="26" t="s">
        <v>97</v>
      </c>
      <c r="BA11" s="26" t="s">
        <v>97</v>
      </c>
      <c r="BB11" s="26" t="s">
        <v>14</v>
      </c>
      <c r="BC11" s="26" t="s">
        <v>97</v>
      </c>
      <c r="BD11" s="26" t="s">
        <v>97</v>
      </c>
      <c r="BE11" s="26" t="s">
        <v>14</v>
      </c>
      <c r="BF11" s="26" t="s">
        <v>97</v>
      </c>
      <c r="BG11" s="26" t="s">
        <v>97</v>
      </c>
      <c r="BH11" s="26">
        <v>5</v>
      </c>
      <c r="BI11" s="26">
        <v>5</v>
      </c>
      <c r="BJ11" s="26">
        <v>4</v>
      </c>
      <c r="BK11" s="26">
        <v>4</v>
      </c>
      <c r="BL11" s="24">
        <f t="shared" si="3"/>
        <v>4.5</v>
      </c>
      <c r="BM11" s="26" t="s">
        <v>14</v>
      </c>
      <c r="BN11" s="26" t="s">
        <v>14</v>
      </c>
      <c r="BO11" s="26" t="s">
        <v>14</v>
      </c>
      <c r="BP11" s="26" t="s">
        <v>14</v>
      </c>
      <c r="BQ11" s="26">
        <v>5</v>
      </c>
      <c r="BR11" s="26">
        <v>4</v>
      </c>
      <c r="BS11" s="26">
        <v>5</v>
      </c>
      <c r="BT11" s="26">
        <v>4</v>
      </c>
      <c r="BU11" s="26">
        <v>4</v>
      </c>
      <c r="BV11" s="26" t="s">
        <v>14</v>
      </c>
      <c r="BW11" s="26" t="s">
        <v>14</v>
      </c>
      <c r="BX11" s="24">
        <f t="shared" si="4"/>
        <v>4.4000000000000004</v>
      </c>
      <c r="BY11" s="26" t="s">
        <v>14</v>
      </c>
      <c r="BZ11" s="26" t="s">
        <v>14</v>
      </c>
      <c r="CA11" s="26" t="s">
        <v>14</v>
      </c>
      <c r="CB11" s="26" t="s">
        <v>14</v>
      </c>
      <c r="CC11" s="26" t="s">
        <v>14</v>
      </c>
      <c r="CD11" s="26" t="s">
        <v>14</v>
      </c>
      <c r="CE11" s="26" t="s">
        <v>14</v>
      </c>
      <c r="CF11" s="26" t="s">
        <v>14</v>
      </c>
      <c r="CG11" s="26" t="s">
        <v>97</v>
      </c>
      <c r="CH11" s="26" t="s">
        <v>97</v>
      </c>
      <c r="CI11" s="26" t="s">
        <v>97</v>
      </c>
      <c r="CJ11" s="26" t="s">
        <v>97</v>
      </c>
      <c r="CK11" s="26" t="s">
        <v>97</v>
      </c>
      <c r="CL11" s="26" t="s">
        <v>97</v>
      </c>
      <c r="CM11" s="26" t="s">
        <v>14</v>
      </c>
      <c r="CN11" s="26" t="s">
        <v>14</v>
      </c>
      <c r="CO11" s="26">
        <v>4</v>
      </c>
      <c r="CP11" s="26">
        <v>4</v>
      </c>
      <c r="CQ11" s="26">
        <v>5</v>
      </c>
      <c r="CR11" s="24">
        <f>IF(ISBLANK(#REF!)=TRUE,0,AVERAGE(BY11:CQ11))</f>
        <v>4.333333333333333</v>
      </c>
      <c r="CS11" s="27" t="s">
        <v>14</v>
      </c>
      <c r="CT11" s="27" t="s">
        <v>14</v>
      </c>
      <c r="CU11" s="27" t="s">
        <v>14</v>
      </c>
      <c r="CV11" s="27" t="s">
        <v>14</v>
      </c>
      <c r="CW11" s="27" t="s">
        <v>14</v>
      </c>
      <c r="CX11" s="29">
        <v>4</v>
      </c>
      <c r="CY11" s="29">
        <v>4</v>
      </c>
      <c r="CZ11" s="29">
        <v>5</v>
      </c>
      <c r="DA11" s="29" t="s">
        <v>97</v>
      </c>
      <c r="DB11" s="29" t="s">
        <v>97</v>
      </c>
      <c r="DC11" s="29" t="s">
        <v>97</v>
      </c>
      <c r="DD11" s="24">
        <f t="shared" si="5"/>
        <v>4.333333333333333</v>
      </c>
      <c r="DE11" s="26" t="s">
        <v>14</v>
      </c>
      <c r="DF11" s="26" t="s">
        <v>14</v>
      </c>
      <c r="DG11" s="26" t="s">
        <v>14</v>
      </c>
      <c r="DH11" s="26" t="s">
        <v>14</v>
      </c>
      <c r="DI11" s="26" t="s">
        <v>14</v>
      </c>
      <c r="DJ11" s="26">
        <v>3</v>
      </c>
      <c r="DK11" s="26">
        <v>5</v>
      </c>
      <c r="DL11" s="26">
        <v>4</v>
      </c>
      <c r="DM11" s="26"/>
      <c r="DN11" s="26">
        <v>5</v>
      </c>
      <c r="DO11" s="26">
        <v>4</v>
      </c>
      <c r="DP11" s="26"/>
      <c r="DQ11" s="26"/>
      <c r="DR11" s="24">
        <f t="shared" si="6"/>
        <v>4.2</v>
      </c>
      <c r="DS11" s="27"/>
      <c r="DT11" s="27"/>
      <c r="DU11" s="27"/>
      <c r="DV11" s="27"/>
      <c r="DW11" s="27"/>
      <c r="DX11" s="29"/>
      <c r="DY11" s="29"/>
      <c r="DZ11" s="29"/>
      <c r="EA11" s="29"/>
      <c r="EB11" s="29"/>
      <c r="EC11" s="24">
        <f t="shared" si="7"/>
        <v>0</v>
      </c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4">
        <f t="shared" si="8"/>
        <v>0</v>
      </c>
      <c r="EO11" s="25">
        <f>IFERROR(IF(P11=0,0,IF(AE11=0,AVERAGE(P11),IF(AS11=0,AVERAGE(P11,AE11),IF(BL11=0,AVERAGE(P11,AE11,AS11),IF(BH=0,AVERAGE(P11,AE11,AS11,BL11),IF(BT=0,AVERAGE(P11,AE11,AS11,BL11,BX11),IF(CE=0,AVERAGE(P11,AE11,AS11,BL11,BX11,CR11),IF(DR11=0,AVERAGE(P11,AE11,AS11,BL11,BX11,CR11,DD11),IF(EC11=0,AVERAGE(P11,AE11,AS11,BL11,BX11,CR11,DD11,DR11,DR11),IF(EN11=0,AVERAGE(P11,AE11,AS11,BL11,BX11,CR11,DD11,DR11,DR11,EC11),AVERAGE(P11,AE11,AS11,BL11,BX11,CR11,DD11,DR11,DR11,EC11,EN11))))))))))),0)</f>
        <v>0</v>
      </c>
    </row>
    <row r="12" spans="1:145" ht="12.75" thickBot="1" x14ac:dyDescent="0.25">
      <c r="B12" s="1">
        <v>5</v>
      </c>
      <c r="C12" s="2">
        <v>1512275</v>
      </c>
      <c r="D12" s="43" t="s">
        <v>14</v>
      </c>
      <c r="E12" s="43" t="s">
        <v>14</v>
      </c>
      <c r="F12" s="43" t="s">
        <v>14</v>
      </c>
      <c r="G12" s="43" t="s">
        <v>14</v>
      </c>
      <c r="H12" s="43" t="s">
        <v>14</v>
      </c>
      <c r="I12" s="43" t="s">
        <v>14</v>
      </c>
      <c r="J12" s="43" t="s">
        <v>14</v>
      </c>
      <c r="K12" s="43" t="s">
        <v>97</v>
      </c>
      <c r="L12" s="43" t="s">
        <v>97</v>
      </c>
      <c r="M12" s="4">
        <v>4</v>
      </c>
      <c r="N12" s="4">
        <v>4</v>
      </c>
      <c r="O12" s="4">
        <v>4</v>
      </c>
      <c r="P12" s="24">
        <f t="shared" si="0"/>
        <v>4</v>
      </c>
      <c r="Q12" s="4" t="s">
        <v>14</v>
      </c>
      <c r="R12" s="4" t="s">
        <v>14</v>
      </c>
      <c r="S12" s="4" t="s">
        <v>14</v>
      </c>
      <c r="T12" s="4" t="s">
        <v>14</v>
      </c>
      <c r="U12" s="4" t="s">
        <v>97</v>
      </c>
      <c r="V12" s="4" t="s">
        <v>97</v>
      </c>
      <c r="W12" s="4" t="s">
        <v>14</v>
      </c>
      <c r="X12" s="4">
        <v>5</v>
      </c>
      <c r="Y12" s="4">
        <v>4</v>
      </c>
      <c r="Z12" s="4">
        <v>4</v>
      </c>
      <c r="AA12" s="4">
        <v>4</v>
      </c>
      <c r="AB12" s="4">
        <v>4</v>
      </c>
      <c r="AC12" s="4" t="s">
        <v>14</v>
      </c>
      <c r="AD12" s="4" t="s">
        <v>14</v>
      </c>
      <c r="AE12" s="24">
        <f t="shared" si="1"/>
        <v>4.2</v>
      </c>
      <c r="AF12" s="4" t="s">
        <v>14</v>
      </c>
      <c r="AG12" s="4" t="s">
        <v>14</v>
      </c>
      <c r="AH12" s="4" t="s">
        <v>14</v>
      </c>
      <c r="AI12" s="4" t="s">
        <v>14</v>
      </c>
      <c r="AJ12" s="4" t="s">
        <v>14</v>
      </c>
      <c r="AK12" s="4" t="s">
        <v>14</v>
      </c>
      <c r="AL12" s="4" t="s">
        <v>14</v>
      </c>
      <c r="AM12" s="4" t="s">
        <v>97</v>
      </c>
      <c r="AN12" s="4" t="s">
        <v>97</v>
      </c>
      <c r="AO12" s="4" t="s">
        <v>97</v>
      </c>
      <c r="AP12" s="4">
        <v>4</v>
      </c>
      <c r="AQ12" s="4">
        <v>4</v>
      </c>
      <c r="AR12" s="4">
        <v>4</v>
      </c>
      <c r="AS12" s="24">
        <f t="shared" si="2"/>
        <v>4</v>
      </c>
      <c r="AT12" s="26" t="s">
        <v>14</v>
      </c>
      <c r="AU12" s="26" t="s">
        <v>14</v>
      </c>
      <c r="AV12" s="26" t="s">
        <v>14</v>
      </c>
      <c r="AW12" s="26" t="s">
        <v>14</v>
      </c>
      <c r="AX12" s="26" t="s">
        <v>14</v>
      </c>
      <c r="AY12" s="26" t="s">
        <v>14</v>
      </c>
      <c r="AZ12" s="26" t="s">
        <v>14</v>
      </c>
      <c r="BA12" s="26" t="s">
        <v>97</v>
      </c>
      <c r="BB12" s="26" t="s">
        <v>97</v>
      </c>
      <c r="BC12" s="26" t="s">
        <v>97</v>
      </c>
      <c r="BD12" s="26" t="s">
        <v>14</v>
      </c>
      <c r="BE12" s="26" t="s">
        <v>97</v>
      </c>
      <c r="BF12" s="26" t="s">
        <v>97</v>
      </c>
      <c r="BG12" s="26" t="s">
        <v>97</v>
      </c>
      <c r="BH12" s="26">
        <v>5</v>
      </c>
      <c r="BI12" s="26">
        <v>5</v>
      </c>
      <c r="BJ12" s="26">
        <v>5</v>
      </c>
      <c r="BK12" s="26">
        <v>5</v>
      </c>
      <c r="BL12" s="24">
        <f t="shared" si="3"/>
        <v>5</v>
      </c>
      <c r="BM12" s="26" t="s">
        <v>14</v>
      </c>
      <c r="BN12" s="26" t="s">
        <v>14</v>
      </c>
      <c r="BO12" s="26" t="s">
        <v>14</v>
      </c>
      <c r="BP12" s="26" t="s">
        <v>14</v>
      </c>
      <c r="BQ12" s="26">
        <v>5</v>
      </c>
      <c r="BR12" s="26">
        <v>5</v>
      </c>
      <c r="BS12" s="26">
        <v>5</v>
      </c>
      <c r="BT12" s="26">
        <v>4</v>
      </c>
      <c r="BU12" s="26">
        <v>4</v>
      </c>
      <c r="BV12" s="26" t="s">
        <v>14</v>
      </c>
      <c r="BW12" s="26" t="s">
        <v>14</v>
      </c>
      <c r="BX12" s="24">
        <f t="shared" si="4"/>
        <v>4.5999999999999996</v>
      </c>
      <c r="BY12" s="26" t="s">
        <v>14</v>
      </c>
      <c r="BZ12" s="26" t="s">
        <v>14</v>
      </c>
      <c r="CA12" s="26" t="s">
        <v>14</v>
      </c>
      <c r="CB12" s="26" t="s">
        <v>14</v>
      </c>
      <c r="CC12" s="26" t="s">
        <v>14</v>
      </c>
      <c r="CD12" s="26" t="s">
        <v>14</v>
      </c>
      <c r="CE12" s="26" t="s">
        <v>14</v>
      </c>
      <c r="CF12" s="26" t="s">
        <v>97</v>
      </c>
      <c r="CG12" s="26" t="s">
        <v>97</v>
      </c>
      <c r="CH12" s="26" t="s">
        <v>14</v>
      </c>
      <c r="CI12" s="26" t="s">
        <v>97</v>
      </c>
      <c r="CJ12" s="26" t="s">
        <v>14</v>
      </c>
      <c r="CK12" s="26" t="s">
        <v>97</v>
      </c>
      <c r="CL12" s="26" t="s">
        <v>97</v>
      </c>
      <c r="CM12" s="26" t="s">
        <v>97</v>
      </c>
      <c r="CN12" s="26" t="s">
        <v>14</v>
      </c>
      <c r="CO12" s="26">
        <v>5</v>
      </c>
      <c r="CP12" s="26">
        <v>4</v>
      </c>
      <c r="CQ12" s="26">
        <v>5</v>
      </c>
      <c r="CR12" s="24">
        <f>IF(ISBLANK(#REF!)=TRUE,0,AVERAGE(BY12:CQ12))</f>
        <v>4.666666666666667</v>
      </c>
      <c r="CS12" s="27" t="s">
        <v>14</v>
      </c>
      <c r="CT12" s="27" t="s">
        <v>14</v>
      </c>
      <c r="CU12" s="27" t="s">
        <v>14</v>
      </c>
      <c r="CV12" s="27" t="s">
        <v>14</v>
      </c>
      <c r="CW12" s="27" t="s">
        <v>14</v>
      </c>
      <c r="CX12" s="27">
        <v>5</v>
      </c>
      <c r="CY12" s="27">
        <v>5</v>
      </c>
      <c r="CZ12" s="28" t="s">
        <v>97</v>
      </c>
      <c r="DA12" s="28" t="s">
        <v>97</v>
      </c>
      <c r="DB12" s="28" t="s">
        <v>97</v>
      </c>
      <c r="DC12" s="28">
        <v>5</v>
      </c>
      <c r="DD12" s="24">
        <f t="shared" si="5"/>
        <v>5</v>
      </c>
      <c r="DE12" s="26" t="s">
        <v>14</v>
      </c>
      <c r="DF12" s="26" t="s">
        <v>14</v>
      </c>
      <c r="DG12" s="26" t="s">
        <v>14</v>
      </c>
      <c r="DH12" s="26" t="s">
        <v>14</v>
      </c>
      <c r="DI12" s="26" t="s">
        <v>14</v>
      </c>
      <c r="DJ12" s="26">
        <v>5</v>
      </c>
      <c r="DK12" s="26">
        <v>5</v>
      </c>
      <c r="DL12" s="26">
        <v>5</v>
      </c>
      <c r="DM12" s="26">
        <v>5</v>
      </c>
      <c r="DN12" s="26">
        <v>5</v>
      </c>
      <c r="DO12" s="26">
        <v>5</v>
      </c>
      <c r="DP12" s="26"/>
      <c r="DQ12" s="26"/>
      <c r="DR12" s="24">
        <f t="shared" si="6"/>
        <v>5</v>
      </c>
      <c r="DS12" s="27"/>
      <c r="DT12" s="27"/>
      <c r="DU12" s="27"/>
      <c r="DV12" s="27"/>
      <c r="DW12" s="27"/>
      <c r="DX12" s="27"/>
      <c r="DY12" s="27"/>
      <c r="DZ12" s="27"/>
      <c r="EA12" s="28"/>
      <c r="EB12" s="28"/>
      <c r="EC12" s="24">
        <f t="shared" si="7"/>
        <v>0</v>
      </c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4">
        <f t="shared" si="8"/>
        <v>0</v>
      </c>
      <c r="EO12" s="25">
        <f>IFERROR(IF(P12=0,0,IF(AE12=0,AVERAGE(P12),IF(AS12=0,AVERAGE(P12,AE12),IF(BL12=0,AVERAGE(P12,AE12,AS12),IF(BH=0,AVERAGE(P12,AE12,AS12,BL12),IF(BT=0,AVERAGE(P12,AE12,AS12,BL12,BX12),IF(CE=0,AVERAGE(P12,AE12,AS12,BL12,BX12,CR12),IF(DR12=0,AVERAGE(P12,AE12,AS12,BL12,BX12,CR12,DD12),IF(EC12=0,AVERAGE(P12,AE12,AS12,BL12,BX12,CR12,DD12,DR12,DR12),IF(EN12=0,AVERAGE(P12,AE12,AS12,BL12,BX12,CR12,DD12,DR12,DR12,EC12),AVERAGE(P12,AE12,AS12,BL12,BX12,CR12,DD12,DR12,DR12,EC12,EN12))))))))))),0)</f>
        <v>0</v>
      </c>
    </row>
    <row r="13" spans="1:145" ht="12.75" thickBot="1" x14ac:dyDescent="0.25">
      <c r="B13" s="1">
        <v>6</v>
      </c>
      <c r="C13" s="2">
        <v>1512280</v>
      </c>
      <c r="D13" s="43" t="s">
        <v>14</v>
      </c>
      <c r="E13" s="43" t="s">
        <v>14</v>
      </c>
      <c r="F13" s="43" t="s">
        <v>14</v>
      </c>
      <c r="G13" s="43" t="s">
        <v>14</v>
      </c>
      <c r="H13" s="43" t="s">
        <v>14</v>
      </c>
      <c r="I13" s="43" t="s">
        <v>14</v>
      </c>
      <c r="J13" s="43" t="s">
        <v>14</v>
      </c>
      <c r="K13" s="43" t="s">
        <v>97</v>
      </c>
      <c r="L13" s="43" t="s">
        <v>97</v>
      </c>
      <c r="M13" s="4">
        <v>4</v>
      </c>
      <c r="N13" s="4">
        <v>4</v>
      </c>
      <c r="O13" s="4">
        <v>4</v>
      </c>
      <c r="P13" s="24">
        <f t="shared" si="0"/>
        <v>4</v>
      </c>
      <c r="Q13" s="4" t="s">
        <v>14</v>
      </c>
      <c r="R13" s="4" t="s">
        <v>14</v>
      </c>
      <c r="S13" s="4" t="s">
        <v>14</v>
      </c>
      <c r="T13" s="4" t="s">
        <v>14</v>
      </c>
      <c r="U13" s="4" t="s">
        <v>97</v>
      </c>
      <c r="V13" s="4" t="s">
        <v>97</v>
      </c>
      <c r="W13" s="4" t="s">
        <v>14</v>
      </c>
      <c r="X13" s="4">
        <v>5</v>
      </c>
      <c r="Y13" s="4">
        <v>4</v>
      </c>
      <c r="Z13" s="4">
        <v>4</v>
      </c>
      <c r="AA13" s="4">
        <v>4</v>
      </c>
      <c r="AB13" s="4">
        <v>4</v>
      </c>
      <c r="AC13" s="4" t="s">
        <v>14</v>
      </c>
      <c r="AD13" s="4" t="s">
        <v>14</v>
      </c>
      <c r="AE13" s="24">
        <f t="shared" si="1"/>
        <v>4.2</v>
      </c>
      <c r="AF13" s="4" t="s">
        <v>14</v>
      </c>
      <c r="AG13" s="4" t="s">
        <v>14</v>
      </c>
      <c r="AH13" s="4" t="s">
        <v>14</v>
      </c>
      <c r="AI13" s="4" t="s">
        <v>14</v>
      </c>
      <c r="AJ13" s="4" t="s">
        <v>14</v>
      </c>
      <c r="AK13" s="4" t="s">
        <v>14</v>
      </c>
      <c r="AL13" s="4" t="s">
        <v>14</v>
      </c>
      <c r="AM13" s="4" t="s">
        <v>97</v>
      </c>
      <c r="AN13" s="4" t="s">
        <v>97</v>
      </c>
      <c r="AO13" s="4" t="s">
        <v>97</v>
      </c>
      <c r="AP13" s="4">
        <v>4</v>
      </c>
      <c r="AQ13" s="4">
        <v>4</v>
      </c>
      <c r="AR13" s="4">
        <v>4</v>
      </c>
      <c r="AS13" s="24">
        <f t="shared" si="2"/>
        <v>4</v>
      </c>
      <c r="AT13" s="26" t="s">
        <v>14</v>
      </c>
      <c r="AU13" s="26" t="s">
        <v>14</v>
      </c>
      <c r="AV13" s="26" t="s">
        <v>14</v>
      </c>
      <c r="AW13" s="26" t="s">
        <v>14</v>
      </c>
      <c r="AX13" s="26" t="s">
        <v>14</v>
      </c>
      <c r="AY13" s="26" t="s">
        <v>14</v>
      </c>
      <c r="AZ13" s="26" t="s">
        <v>14</v>
      </c>
      <c r="BA13" s="26" t="s">
        <v>97</v>
      </c>
      <c r="BB13" s="26" t="s">
        <v>97</v>
      </c>
      <c r="BC13" s="26" t="s">
        <v>97</v>
      </c>
      <c r="BD13" s="26" t="s">
        <v>14</v>
      </c>
      <c r="BE13" s="26" t="s">
        <v>97</v>
      </c>
      <c r="BF13" s="26" t="s">
        <v>97</v>
      </c>
      <c r="BG13" s="26" t="s">
        <v>97</v>
      </c>
      <c r="BH13" s="26">
        <v>5</v>
      </c>
      <c r="BI13" s="26">
        <v>5</v>
      </c>
      <c r="BJ13" s="26">
        <v>4</v>
      </c>
      <c r="BK13" s="26">
        <v>4</v>
      </c>
      <c r="BL13" s="24">
        <f t="shared" si="3"/>
        <v>4.5</v>
      </c>
      <c r="BM13" s="26" t="s">
        <v>14</v>
      </c>
      <c r="BN13" s="26" t="s">
        <v>14</v>
      </c>
      <c r="BO13" s="26" t="s">
        <v>14</v>
      </c>
      <c r="BP13" s="26" t="s">
        <v>14</v>
      </c>
      <c r="BQ13" s="26">
        <v>5</v>
      </c>
      <c r="BR13" s="26">
        <v>5</v>
      </c>
      <c r="BS13" s="26">
        <v>5</v>
      </c>
      <c r="BT13" s="26">
        <v>4</v>
      </c>
      <c r="BU13" s="26">
        <v>5</v>
      </c>
      <c r="BV13" s="26" t="s">
        <v>14</v>
      </c>
      <c r="BW13" s="26" t="s">
        <v>14</v>
      </c>
      <c r="BX13" s="24">
        <f t="shared" si="4"/>
        <v>4.8</v>
      </c>
      <c r="BY13" s="26" t="s">
        <v>14</v>
      </c>
      <c r="BZ13" s="26" t="s">
        <v>14</v>
      </c>
      <c r="CA13" s="26" t="s">
        <v>14</v>
      </c>
      <c r="CB13" s="26" t="s">
        <v>14</v>
      </c>
      <c r="CC13" s="26" t="s">
        <v>14</v>
      </c>
      <c r="CD13" s="26" t="s">
        <v>14</v>
      </c>
      <c r="CE13" s="26" t="s">
        <v>14</v>
      </c>
      <c r="CF13" s="26" t="s">
        <v>97</v>
      </c>
      <c r="CG13" s="26" t="s">
        <v>97</v>
      </c>
      <c r="CH13" s="26" t="s">
        <v>14</v>
      </c>
      <c r="CI13" s="26" t="s">
        <v>97</v>
      </c>
      <c r="CJ13" s="26" t="s">
        <v>14</v>
      </c>
      <c r="CK13" s="26" t="s">
        <v>97</v>
      </c>
      <c r="CL13" s="26" t="s">
        <v>97</v>
      </c>
      <c r="CM13" s="26" t="s">
        <v>97</v>
      </c>
      <c r="CN13" s="26" t="s">
        <v>14</v>
      </c>
      <c r="CO13" s="26">
        <v>5</v>
      </c>
      <c r="CP13" s="26">
        <v>5</v>
      </c>
      <c r="CQ13" s="26">
        <v>5</v>
      </c>
      <c r="CR13" s="24">
        <f>IF(ISBLANK(#REF!)=TRUE,0,AVERAGE(BY13:CQ13))</f>
        <v>5</v>
      </c>
      <c r="CS13" s="27" t="s">
        <v>14</v>
      </c>
      <c r="CT13" s="27" t="s">
        <v>14</v>
      </c>
      <c r="CU13" s="27" t="s">
        <v>14</v>
      </c>
      <c r="CV13" s="27" t="s">
        <v>14</v>
      </c>
      <c r="CW13" s="27" t="s">
        <v>14</v>
      </c>
      <c r="CX13" s="27">
        <v>5</v>
      </c>
      <c r="CY13" s="27">
        <v>5</v>
      </c>
      <c r="CZ13" s="28" t="s">
        <v>97</v>
      </c>
      <c r="DA13" s="28" t="s">
        <v>97</v>
      </c>
      <c r="DB13" s="28" t="s">
        <v>97</v>
      </c>
      <c r="DC13" s="28">
        <v>5</v>
      </c>
      <c r="DD13" s="24">
        <f t="shared" si="5"/>
        <v>5</v>
      </c>
      <c r="DE13" s="26" t="s">
        <v>14</v>
      </c>
      <c r="DF13" s="26" t="s">
        <v>14</v>
      </c>
      <c r="DG13" s="26" t="s">
        <v>14</v>
      </c>
      <c r="DH13" s="26" t="s">
        <v>14</v>
      </c>
      <c r="DI13" s="26" t="s">
        <v>14</v>
      </c>
      <c r="DJ13" s="26">
        <v>5</v>
      </c>
      <c r="DK13" s="26">
        <v>5</v>
      </c>
      <c r="DL13" s="26">
        <v>5</v>
      </c>
      <c r="DM13" s="26">
        <v>5</v>
      </c>
      <c r="DN13" s="26">
        <v>5</v>
      </c>
      <c r="DO13" s="26">
        <v>5</v>
      </c>
      <c r="DP13" s="26"/>
      <c r="DQ13" s="26"/>
      <c r="DR13" s="24">
        <f t="shared" si="6"/>
        <v>5</v>
      </c>
      <c r="DS13" s="27"/>
      <c r="DT13" s="27"/>
      <c r="DU13" s="27"/>
      <c r="DV13" s="27"/>
      <c r="DW13" s="27"/>
      <c r="DX13" s="27"/>
      <c r="DY13" s="27"/>
      <c r="DZ13" s="27"/>
      <c r="EA13" s="28"/>
      <c r="EB13" s="28"/>
      <c r="EC13" s="24">
        <f t="shared" si="7"/>
        <v>0</v>
      </c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4">
        <f t="shared" si="8"/>
        <v>0</v>
      </c>
      <c r="EO13" s="25">
        <f>IFERROR(IF(P13=0,0,IF(AE13=0,AVERAGE(P13),IF(AS13=0,AVERAGE(P13,AE13),IF(BL13=0,AVERAGE(P13,AE13,AS13),IF(BH=0,AVERAGE(P13,AE13,AS13,BL13),IF(BT=0,AVERAGE(P13,AE13,AS13,BL13,BX13),IF(CE=0,AVERAGE(P13,AE13,AS13,BL13,BX13,CR13),IF(DR13=0,AVERAGE(P13,AE13,AS13,BL13,BX13,CR13,DD13),IF(EC13=0,AVERAGE(P13,AE13,AS13,BL13,BX13,CR13,DD13,DR13,DR13),IF(EN13=0,AVERAGE(P13,AE13,AS13,BL13,BX13,CR13,DD13,DR13,DR13,EC13),AVERAGE(P13,AE13,AS13,BL13,BX13,CR13,DD13,DR13,DR13,EC13,EN13))))))))))),0)</f>
        <v>0</v>
      </c>
    </row>
    <row r="14" spans="1:145" ht="12.75" thickBot="1" x14ac:dyDescent="0.25">
      <c r="B14" s="1">
        <v>7</v>
      </c>
      <c r="C14" s="2">
        <v>1512281</v>
      </c>
      <c r="D14" s="43" t="s">
        <v>14</v>
      </c>
      <c r="E14" s="43" t="s">
        <v>14</v>
      </c>
      <c r="F14" s="43" t="s">
        <v>14</v>
      </c>
      <c r="G14" s="43" t="s">
        <v>14</v>
      </c>
      <c r="H14" s="43" t="s">
        <v>14</v>
      </c>
      <c r="I14" s="43" t="s">
        <v>14</v>
      </c>
      <c r="J14" s="43" t="s">
        <v>14</v>
      </c>
      <c r="K14" s="43" t="s">
        <v>97</v>
      </c>
      <c r="L14" s="43" t="s">
        <v>97</v>
      </c>
      <c r="M14" s="4">
        <v>4</v>
      </c>
      <c r="N14" s="4">
        <v>4</v>
      </c>
      <c r="O14" s="4">
        <v>5</v>
      </c>
      <c r="P14" s="24">
        <f t="shared" si="0"/>
        <v>4.333333333333333</v>
      </c>
      <c r="Q14" s="4" t="s">
        <v>14</v>
      </c>
      <c r="R14" s="4" t="s">
        <v>14</v>
      </c>
      <c r="S14" s="4" t="s">
        <v>14</v>
      </c>
      <c r="T14" s="4" t="s">
        <v>14</v>
      </c>
      <c r="U14" s="4" t="s">
        <v>97</v>
      </c>
      <c r="V14" s="4" t="s">
        <v>97</v>
      </c>
      <c r="W14" s="4" t="s">
        <v>14</v>
      </c>
      <c r="X14" s="4">
        <v>5</v>
      </c>
      <c r="Y14" s="4">
        <v>5</v>
      </c>
      <c r="Z14" s="4">
        <v>5</v>
      </c>
      <c r="AA14" s="4">
        <v>5</v>
      </c>
      <c r="AB14" s="4">
        <v>5</v>
      </c>
      <c r="AC14" s="4" t="s">
        <v>14</v>
      </c>
      <c r="AD14" s="4" t="s">
        <v>14</v>
      </c>
      <c r="AE14" s="24">
        <f t="shared" si="1"/>
        <v>5</v>
      </c>
      <c r="AF14" s="4" t="s">
        <v>14</v>
      </c>
      <c r="AG14" s="4" t="s">
        <v>14</v>
      </c>
      <c r="AH14" s="4" t="s">
        <v>14</v>
      </c>
      <c r="AI14" s="4" t="s">
        <v>14</v>
      </c>
      <c r="AJ14" s="4" t="s">
        <v>14</v>
      </c>
      <c r="AK14" s="4" t="s">
        <v>14</v>
      </c>
      <c r="AL14" s="4" t="s">
        <v>14</v>
      </c>
      <c r="AM14" s="4" t="s">
        <v>97</v>
      </c>
      <c r="AN14" s="4" t="s">
        <v>97</v>
      </c>
      <c r="AO14" s="4" t="s">
        <v>97</v>
      </c>
      <c r="AP14" s="4">
        <v>5</v>
      </c>
      <c r="AQ14" s="4">
        <v>5</v>
      </c>
      <c r="AR14" s="4">
        <v>5</v>
      </c>
      <c r="AS14" s="24">
        <f t="shared" si="2"/>
        <v>5</v>
      </c>
      <c r="AT14" s="26" t="s">
        <v>14</v>
      </c>
      <c r="AU14" s="26" t="s">
        <v>14</v>
      </c>
      <c r="AV14" s="26" t="s">
        <v>14</v>
      </c>
      <c r="AW14" s="26" t="s">
        <v>14</v>
      </c>
      <c r="AX14" s="26" t="s">
        <v>14</v>
      </c>
      <c r="AY14" s="26" t="s">
        <v>14</v>
      </c>
      <c r="AZ14" s="26" t="s">
        <v>14</v>
      </c>
      <c r="BA14" s="26" t="s">
        <v>97</v>
      </c>
      <c r="BB14" s="26" t="s">
        <v>97</v>
      </c>
      <c r="BC14" s="26" t="s">
        <v>97</v>
      </c>
      <c r="BD14" s="26" t="s">
        <v>14</v>
      </c>
      <c r="BE14" s="26" t="s">
        <v>97</v>
      </c>
      <c r="BF14" s="26" t="s">
        <v>97</v>
      </c>
      <c r="BG14" s="26" t="s">
        <v>97</v>
      </c>
      <c r="BH14" s="26">
        <v>5</v>
      </c>
      <c r="BI14" s="26">
        <v>5</v>
      </c>
      <c r="BJ14" s="26">
        <v>4</v>
      </c>
      <c r="BK14" s="26">
        <v>5</v>
      </c>
      <c r="BL14" s="24">
        <f t="shared" si="3"/>
        <v>4.75</v>
      </c>
      <c r="BM14" s="26" t="s">
        <v>14</v>
      </c>
      <c r="BN14" s="26" t="s">
        <v>14</v>
      </c>
      <c r="BO14" s="26" t="s">
        <v>14</v>
      </c>
      <c r="BP14" s="26" t="s">
        <v>14</v>
      </c>
      <c r="BQ14" s="26">
        <v>5</v>
      </c>
      <c r="BR14" s="26">
        <v>5</v>
      </c>
      <c r="BS14" s="26">
        <v>5</v>
      </c>
      <c r="BT14" s="26">
        <v>5</v>
      </c>
      <c r="BU14" s="26">
        <v>5</v>
      </c>
      <c r="BV14" s="26" t="s">
        <v>14</v>
      </c>
      <c r="BW14" s="26" t="s">
        <v>14</v>
      </c>
      <c r="BX14" s="24">
        <f t="shared" si="4"/>
        <v>5</v>
      </c>
      <c r="BY14" s="26" t="s">
        <v>14</v>
      </c>
      <c r="BZ14" s="26" t="s">
        <v>14</v>
      </c>
      <c r="CA14" s="26" t="s">
        <v>14</v>
      </c>
      <c r="CB14" s="26" t="s">
        <v>14</v>
      </c>
      <c r="CC14" s="26" t="s">
        <v>14</v>
      </c>
      <c r="CD14" s="26" t="s">
        <v>14</v>
      </c>
      <c r="CE14" s="26" t="s">
        <v>14</v>
      </c>
      <c r="CF14" s="26" t="s">
        <v>97</v>
      </c>
      <c r="CG14" s="26" t="s">
        <v>97</v>
      </c>
      <c r="CH14" s="26" t="s">
        <v>14</v>
      </c>
      <c r="CI14" s="26" t="s">
        <v>97</v>
      </c>
      <c r="CJ14" s="26" t="s">
        <v>14</v>
      </c>
      <c r="CK14" s="26" t="s">
        <v>97</v>
      </c>
      <c r="CL14" s="26" t="s">
        <v>97</v>
      </c>
      <c r="CM14" s="26" t="s">
        <v>97</v>
      </c>
      <c r="CN14" s="26" t="s">
        <v>14</v>
      </c>
      <c r="CO14" s="26">
        <v>5</v>
      </c>
      <c r="CP14" s="26">
        <v>5</v>
      </c>
      <c r="CQ14" s="26">
        <v>5</v>
      </c>
      <c r="CR14" s="24">
        <f>IF(ISBLANK(#REF!)=TRUE,0,AVERAGE(BY14:CQ14))</f>
        <v>5</v>
      </c>
      <c r="CS14" s="27" t="s">
        <v>14</v>
      </c>
      <c r="CT14" s="27" t="s">
        <v>14</v>
      </c>
      <c r="CU14" s="27" t="s">
        <v>14</v>
      </c>
      <c r="CV14" s="27" t="s">
        <v>14</v>
      </c>
      <c r="CW14" s="27" t="s">
        <v>14</v>
      </c>
      <c r="CX14" s="27">
        <v>5</v>
      </c>
      <c r="CY14" s="27">
        <v>5</v>
      </c>
      <c r="CZ14" s="28" t="s">
        <v>97</v>
      </c>
      <c r="DA14" s="28" t="s">
        <v>97</v>
      </c>
      <c r="DB14" s="28" t="s">
        <v>97</v>
      </c>
      <c r="DC14" s="28">
        <v>5</v>
      </c>
      <c r="DD14" s="24">
        <f t="shared" si="5"/>
        <v>5</v>
      </c>
      <c r="DE14" s="26" t="s">
        <v>14</v>
      </c>
      <c r="DF14" s="26" t="s">
        <v>14</v>
      </c>
      <c r="DG14" s="26" t="s">
        <v>14</v>
      </c>
      <c r="DH14" s="26" t="s">
        <v>14</v>
      </c>
      <c r="DI14" s="26" t="s">
        <v>14</v>
      </c>
      <c r="DJ14" s="26">
        <v>5</v>
      </c>
      <c r="DK14" s="26">
        <v>5</v>
      </c>
      <c r="DL14" s="26">
        <v>5</v>
      </c>
      <c r="DM14" s="26">
        <v>5</v>
      </c>
      <c r="DN14" s="26">
        <v>5</v>
      </c>
      <c r="DO14" s="26">
        <v>5</v>
      </c>
      <c r="DP14" s="26"/>
      <c r="DQ14" s="26"/>
      <c r="DR14" s="24">
        <f t="shared" si="6"/>
        <v>5</v>
      </c>
      <c r="DS14" s="27"/>
      <c r="DT14" s="27"/>
      <c r="DU14" s="27"/>
      <c r="DV14" s="27"/>
      <c r="DW14" s="27"/>
      <c r="DX14" s="27"/>
      <c r="DY14" s="27"/>
      <c r="DZ14" s="27"/>
      <c r="EA14" s="28"/>
      <c r="EB14" s="28"/>
      <c r="EC14" s="24">
        <f t="shared" si="7"/>
        <v>0</v>
      </c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4">
        <f t="shared" si="8"/>
        <v>0</v>
      </c>
      <c r="EO14" s="25">
        <f>IFERROR(IF(P14=0,0,IF(AE14=0,AVERAGE(P14),IF(AS14=0,AVERAGE(P14,AE14),IF(BL14=0,AVERAGE(P14,AE14,AS14),IF(BH=0,AVERAGE(P14,AE14,AS14,BL14),IF(BT=0,AVERAGE(P14,AE14,AS14,BL14,BX14),IF(CE=0,AVERAGE(P14,AE14,AS14,BL14,BX14,CR14),IF(DR14=0,AVERAGE(P14,AE14,AS14,BL14,BX14,CR14,DD14),IF(EC14=0,AVERAGE(P14,AE14,AS14,BL14,BX14,CR14,DD14,DR14,DR14),IF(EN14=0,AVERAGE(P14,AE14,AS14,BL14,BX14,CR14,DD14,DR14,DR14,EC14),AVERAGE(P14,AE14,AS14,BL14,BX14,CR14,DD14,DR14,DR14,EC14,EN14))))))))))),0)</f>
        <v>0</v>
      </c>
    </row>
    <row r="15" spans="1:145" ht="12.75" thickBot="1" x14ac:dyDescent="0.25">
      <c r="B15" s="1">
        <v>8</v>
      </c>
      <c r="C15" s="2">
        <v>1512284</v>
      </c>
      <c r="D15" s="43" t="s">
        <v>14</v>
      </c>
      <c r="E15" s="43" t="s">
        <v>14</v>
      </c>
      <c r="F15" s="43" t="s">
        <v>14</v>
      </c>
      <c r="G15" s="43" t="s">
        <v>14</v>
      </c>
      <c r="H15" s="43" t="s">
        <v>14</v>
      </c>
      <c r="I15" s="43" t="s">
        <v>14</v>
      </c>
      <c r="J15" s="43" t="s">
        <v>14</v>
      </c>
      <c r="K15" s="43" t="s">
        <v>97</v>
      </c>
      <c r="L15" s="43" t="s">
        <v>97</v>
      </c>
      <c r="M15" s="4">
        <v>5</v>
      </c>
      <c r="N15" s="4">
        <v>5</v>
      </c>
      <c r="O15" s="4">
        <v>5</v>
      </c>
      <c r="P15" s="24">
        <f t="shared" si="0"/>
        <v>5</v>
      </c>
      <c r="Q15" s="4" t="s">
        <v>14</v>
      </c>
      <c r="R15" s="4" t="s">
        <v>14</v>
      </c>
      <c r="S15" s="4" t="s">
        <v>14</v>
      </c>
      <c r="T15" s="4" t="s">
        <v>14</v>
      </c>
      <c r="U15" s="4" t="s">
        <v>97</v>
      </c>
      <c r="V15" s="4" t="s">
        <v>97</v>
      </c>
      <c r="W15" s="4" t="s">
        <v>14</v>
      </c>
      <c r="X15" s="4">
        <v>5</v>
      </c>
      <c r="Y15" s="4">
        <v>5</v>
      </c>
      <c r="Z15" s="4">
        <v>5</v>
      </c>
      <c r="AA15" s="4">
        <v>5</v>
      </c>
      <c r="AB15" s="4">
        <v>5</v>
      </c>
      <c r="AC15" s="4" t="s">
        <v>14</v>
      </c>
      <c r="AD15" s="4" t="s">
        <v>14</v>
      </c>
      <c r="AE15" s="24">
        <f t="shared" si="1"/>
        <v>5</v>
      </c>
      <c r="AF15" s="4" t="s">
        <v>14</v>
      </c>
      <c r="AG15" s="4" t="s">
        <v>14</v>
      </c>
      <c r="AH15" s="4" t="s">
        <v>14</v>
      </c>
      <c r="AI15" s="4" t="s">
        <v>14</v>
      </c>
      <c r="AJ15" s="4" t="s">
        <v>14</v>
      </c>
      <c r="AK15" s="4" t="s">
        <v>14</v>
      </c>
      <c r="AL15" s="4" t="s">
        <v>14</v>
      </c>
      <c r="AM15" s="4" t="s">
        <v>97</v>
      </c>
      <c r="AN15" s="4" t="s">
        <v>97</v>
      </c>
      <c r="AO15" s="4" t="s">
        <v>97</v>
      </c>
      <c r="AP15" s="4">
        <v>5</v>
      </c>
      <c r="AQ15" s="4">
        <v>5</v>
      </c>
      <c r="AR15" s="4">
        <v>5</v>
      </c>
      <c r="AS15" s="24">
        <f t="shared" si="2"/>
        <v>5</v>
      </c>
      <c r="AT15" s="26" t="s">
        <v>14</v>
      </c>
      <c r="AU15" s="26" t="s">
        <v>14</v>
      </c>
      <c r="AV15" s="26" t="s">
        <v>14</v>
      </c>
      <c r="AW15" s="26" t="s">
        <v>14</v>
      </c>
      <c r="AX15" s="26" t="s">
        <v>14</v>
      </c>
      <c r="AY15" s="26" t="s">
        <v>14</v>
      </c>
      <c r="AZ15" s="26" t="s">
        <v>14</v>
      </c>
      <c r="BA15" s="26" t="s">
        <v>97</v>
      </c>
      <c r="BB15" s="26" t="s">
        <v>97</v>
      </c>
      <c r="BC15" s="26" t="s">
        <v>97</v>
      </c>
      <c r="BD15" s="26" t="s">
        <v>14</v>
      </c>
      <c r="BE15" s="26" t="s">
        <v>97</v>
      </c>
      <c r="BF15" s="26" t="s">
        <v>97</v>
      </c>
      <c r="BG15" s="26" t="s">
        <v>97</v>
      </c>
      <c r="BH15" s="26">
        <v>5</v>
      </c>
      <c r="BI15" s="26">
        <v>5</v>
      </c>
      <c r="BJ15" s="26">
        <v>5</v>
      </c>
      <c r="BK15" s="26">
        <v>5</v>
      </c>
      <c r="BL15" s="24">
        <f t="shared" si="3"/>
        <v>5</v>
      </c>
      <c r="BM15" s="26" t="s">
        <v>14</v>
      </c>
      <c r="BN15" s="26" t="s">
        <v>14</v>
      </c>
      <c r="BO15" s="26" t="s">
        <v>14</v>
      </c>
      <c r="BP15" s="26" t="s">
        <v>14</v>
      </c>
      <c r="BQ15" s="26">
        <v>5</v>
      </c>
      <c r="BR15" s="26">
        <v>5</v>
      </c>
      <c r="BS15" s="26">
        <v>5</v>
      </c>
      <c r="BT15" s="26">
        <v>5</v>
      </c>
      <c r="BU15" s="26">
        <v>5</v>
      </c>
      <c r="BV15" s="26" t="s">
        <v>14</v>
      </c>
      <c r="BW15" s="26" t="s">
        <v>14</v>
      </c>
      <c r="BX15" s="24">
        <f t="shared" si="4"/>
        <v>5</v>
      </c>
      <c r="BY15" s="26" t="s">
        <v>14</v>
      </c>
      <c r="BZ15" s="26" t="s">
        <v>14</v>
      </c>
      <c r="CA15" s="26" t="s">
        <v>14</v>
      </c>
      <c r="CB15" s="26" t="s">
        <v>14</v>
      </c>
      <c r="CC15" s="26" t="s">
        <v>14</v>
      </c>
      <c r="CD15" s="26" t="s">
        <v>14</v>
      </c>
      <c r="CE15" s="26" t="s">
        <v>14</v>
      </c>
      <c r="CF15" s="26" t="s">
        <v>97</v>
      </c>
      <c r="CG15" s="26" t="s">
        <v>97</v>
      </c>
      <c r="CH15" s="26" t="s">
        <v>14</v>
      </c>
      <c r="CI15" s="26" t="s">
        <v>97</v>
      </c>
      <c r="CJ15" s="26" t="s">
        <v>14</v>
      </c>
      <c r="CK15" s="26" t="s">
        <v>97</v>
      </c>
      <c r="CL15" s="26" t="s">
        <v>97</v>
      </c>
      <c r="CM15" s="26" t="s">
        <v>97</v>
      </c>
      <c r="CN15" s="26" t="s">
        <v>14</v>
      </c>
      <c r="CO15" s="26">
        <v>5</v>
      </c>
      <c r="CP15" s="26">
        <v>5</v>
      </c>
      <c r="CQ15" s="26">
        <v>4</v>
      </c>
      <c r="CR15" s="24">
        <f>IF(ISBLANK(#REF!)=TRUE,0,AVERAGE(BY15:CQ15))</f>
        <v>4.666666666666667</v>
      </c>
      <c r="CS15" s="27" t="s">
        <v>14</v>
      </c>
      <c r="CT15" s="27" t="s">
        <v>14</v>
      </c>
      <c r="CU15" s="27" t="s">
        <v>14</v>
      </c>
      <c r="CV15" s="27" t="s">
        <v>14</v>
      </c>
      <c r="CW15" s="27" t="s">
        <v>14</v>
      </c>
      <c r="CX15" s="27">
        <v>5</v>
      </c>
      <c r="CY15" s="27">
        <v>5</v>
      </c>
      <c r="CZ15" s="28" t="s">
        <v>97</v>
      </c>
      <c r="DA15" s="28" t="s">
        <v>97</v>
      </c>
      <c r="DB15" s="28" t="s">
        <v>97</v>
      </c>
      <c r="DC15" s="28">
        <v>5</v>
      </c>
      <c r="DD15" s="24">
        <f t="shared" si="5"/>
        <v>5</v>
      </c>
      <c r="DE15" s="26" t="s">
        <v>14</v>
      </c>
      <c r="DF15" s="26" t="s">
        <v>14</v>
      </c>
      <c r="DG15" s="26" t="s">
        <v>14</v>
      </c>
      <c r="DH15" s="26" t="s">
        <v>14</v>
      </c>
      <c r="DI15" s="26" t="s">
        <v>14</v>
      </c>
      <c r="DJ15" s="26">
        <v>5</v>
      </c>
      <c r="DK15" s="26">
        <v>5</v>
      </c>
      <c r="DL15" s="26">
        <v>5</v>
      </c>
      <c r="DM15" s="26">
        <v>5</v>
      </c>
      <c r="DN15" s="26">
        <v>5</v>
      </c>
      <c r="DO15" s="26">
        <v>5</v>
      </c>
      <c r="DP15" s="26"/>
      <c r="DQ15" s="26"/>
      <c r="DR15" s="24">
        <f t="shared" si="6"/>
        <v>5</v>
      </c>
      <c r="DS15" s="27"/>
      <c r="DT15" s="27"/>
      <c r="DU15" s="27"/>
      <c r="DV15" s="27"/>
      <c r="DW15" s="27"/>
      <c r="DX15" s="27"/>
      <c r="DY15" s="27"/>
      <c r="DZ15" s="27"/>
      <c r="EA15" s="28"/>
      <c r="EB15" s="28"/>
      <c r="EC15" s="24">
        <f t="shared" si="7"/>
        <v>0</v>
      </c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4">
        <f t="shared" si="8"/>
        <v>0</v>
      </c>
      <c r="EO15" s="25">
        <f>IFERROR(IF(P15=0,0,IF(AE15=0,AVERAGE(P15),IF(AS15=0,AVERAGE(P15,AE15),IF(BL15=0,AVERAGE(P15,AE15,AS15),IF(BH=0,AVERAGE(P15,AE15,AS15,BL15),IF(BT=0,AVERAGE(P15,AE15,AS15,BL15,BX15),IF(CE=0,AVERAGE(P15,AE15,AS15,BL15,BX15,CR15),IF(DR15=0,AVERAGE(P15,AE15,AS15,BL15,BX15,CR15,DD15),IF(EC15=0,AVERAGE(P15,AE15,AS15,BL15,BX15,CR15,DD15,DR15,DR15),IF(EN15=0,AVERAGE(P15,AE15,AS15,BL15,BX15,CR15,DD15,DR15,DR15,EC15),AVERAGE(P15,AE15,AS15,BL15,BX15,CR15,DD15,DR15,DR15,EC15,EN15))))))))))),0)</f>
        <v>0</v>
      </c>
    </row>
    <row r="16" spans="1:145" ht="12.75" thickBot="1" x14ac:dyDescent="0.25">
      <c r="B16" s="1">
        <v>9</v>
      </c>
      <c r="C16" s="2">
        <v>1512292</v>
      </c>
      <c r="D16" s="43" t="s">
        <v>14</v>
      </c>
      <c r="E16" s="43" t="s">
        <v>14</v>
      </c>
      <c r="F16" s="43" t="s">
        <v>14</v>
      </c>
      <c r="G16" s="43" t="s">
        <v>14</v>
      </c>
      <c r="H16" s="43" t="s">
        <v>14</v>
      </c>
      <c r="I16" s="43" t="s">
        <v>14</v>
      </c>
      <c r="J16" s="43" t="s">
        <v>97</v>
      </c>
      <c r="K16" s="43" t="s">
        <v>97</v>
      </c>
      <c r="L16" s="43" t="s">
        <v>14</v>
      </c>
      <c r="M16" s="4">
        <v>4</v>
      </c>
      <c r="N16" s="4">
        <v>5</v>
      </c>
      <c r="O16" s="4">
        <v>5</v>
      </c>
      <c r="P16" s="24">
        <f t="shared" si="0"/>
        <v>4.666666666666667</v>
      </c>
      <c r="Q16" s="4" t="s">
        <v>14</v>
      </c>
      <c r="R16" s="4" t="s">
        <v>14</v>
      </c>
      <c r="S16" s="4" t="s">
        <v>14</v>
      </c>
      <c r="T16" s="4" t="s">
        <v>14</v>
      </c>
      <c r="U16" s="4" t="s">
        <v>97</v>
      </c>
      <c r="V16" s="4" t="s">
        <v>97</v>
      </c>
      <c r="W16" s="4" t="s">
        <v>14</v>
      </c>
      <c r="X16" s="4">
        <v>5</v>
      </c>
      <c r="Y16" s="4">
        <v>5</v>
      </c>
      <c r="Z16" s="4">
        <v>5</v>
      </c>
      <c r="AA16" s="4">
        <v>5</v>
      </c>
      <c r="AB16" s="4">
        <v>5</v>
      </c>
      <c r="AC16" s="4" t="s">
        <v>14</v>
      </c>
      <c r="AD16" s="4" t="s">
        <v>14</v>
      </c>
      <c r="AE16" s="24">
        <f t="shared" si="1"/>
        <v>5</v>
      </c>
      <c r="AF16" s="4" t="s">
        <v>14</v>
      </c>
      <c r="AG16" s="4" t="s">
        <v>14</v>
      </c>
      <c r="AH16" s="4" t="s">
        <v>14</v>
      </c>
      <c r="AI16" s="4" t="s">
        <v>14</v>
      </c>
      <c r="AJ16" s="4" t="s">
        <v>14</v>
      </c>
      <c r="AK16" s="4" t="s">
        <v>14</v>
      </c>
      <c r="AL16" s="4" t="s">
        <v>97</v>
      </c>
      <c r="AM16" s="4" t="s">
        <v>14</v>
      </c>
      <c r="AN16" s="4" t="s">
        <v>97</v>
      </c>
      <c r="AO16" s="4" t="s">
        <v>97</v>
      </c>
      <c r="AP16" s="4">
        <v>5</v>
      </c>
      <c r="AQ16" s="4">
        <v>5</v>
      </c>
      <c r="AR16" s="4">
        <v>5</v>
      </c>
      <c r="AS16" s="24">
        <f t="shared" si="2"/>
        <v>5</v>
      </c>
      <c r="AT16" s="26" t="s">
        <v>14</v>
      </c>
      <c r="AU16" s="26" t="s">
        <v>14</v>
      </c>
      <c r="AV16" s="26" t="s">
        <v>14</v>
      </c>
      <c r="AW16" s="26" t="s">
        <v>14</v>
      </c>
      <c r="AX16" s="26" t="s">
        <v>14</v>
      </c>
      <c r="AY16" s="26" t="s">
        <v>14</v>
      </c>
      <c r="AZ16" s="26" t="s">
        <v>97</v>
      </c>
      <c r="BA16" s="26" t="s">
        <v>97</v>
      </c>
      <c r="BB16" s="26" t="s">
        <v>14</v>
      </c>
      <c r="BC16" s="26" t="s">
        <v>97</v>
      </c>
      <c r="BD16" s="26" t="s">
        <v>97</v>
      </c>
      <c r="BE16" s="26" t="s">
        <v>14</v>
      </c>
      <c r="BF16" s="26" t="s">
        <v>97</v>
      </c>
      <c r="BG16" s="26" t="s">
        <v>97</v>
      </c>
      <c r="BH16" s="26">
        <v>5</v>
      </c>
      <c r="BI16" s="26">
        <v>5</v>
      </c>
      <c r="BJ16" s="26">
        <v>5</v>
      </c>
      <c r="BK16" s="26">
        <v>5</v>
      </c>
      <c r="BL16" s="24">
        <f t="shared" si="3"/>
        <v>5</v>
      </c>
      <c r="BM16" s="26" t="s">
        <v>14</v>
      </c>
      <c r="BN16" s="26" t="s">
        <v>14</v>
      </c>
      <c r="BO16" s="26" t="s">
        <v>14</v>
      </c>
      <c r="BP16" s="26" t="s">
        <v>14</v>
      </c>
      <c r="BQ16" s="26">
        <v>5</v>
      </c>
      <c r="BR16" s="26">
        <v>5</v>
      </c>
      <c r="BS16" s="26">
        <v>5</v>
      </c>
      <c r="BT16" s="26">
        <v>5</v>
      </c>
      <c r="BU16" s="26">
        <v>5</v>
      </c>
      <c r="BV16" s="26" t="s">
        <v>14</v>
      </c>
      <c r="BW16" s="26" t="s">
        <v>14</v>
      </c>
      <c r="BX16" s="24">
        <f t="shared" si="4"/>
        <v>5</v>
      </c>
      <c r="BY16" s="26" t="s">
        <v>14</v>
      </c>
      <c r="BZ16" s="26" t="s">
        <v>14</v>
      </c>
      <c r="CA16" s="26" t="s">
        <v>14</v>
      </c>
      <c r="CB16" s="26" t="s">
        <v>14</v>
      </c>
      <c r="CC16" s="26" t="s">
        <v>14</v>
      </c>
      <c r="CD16" s="26" t="s">
        <v>14</v>
      </c>
      <c r="CE16" s="26" t="s">
        <v>14</v>
      </c>
      <c r="CF16" s="26" t="s">
        <v>14</v>
      </c>
      <c r="CG16" s="26" t="s">
        <v>97</v>
      </c>
      <c r="CH16" s="26" t="s">
        <v>97</v>
      </c>
      <c r="CI16" s="26" t="s">
        <v>97</v>
      </c>
      <c r="CJ16" s="26" t="s">
        <v>97</v>
      </c>
      <c r="CK16" s="26" t="s">
        <v>97</v>
      </c>
      <c r="CL16" s="26" t="s">
        <v>97</v>
      </c>
      <c r="CM16" s="26" t="s">
        <v>14</v>
      </c>
      <c r="CN16" s="26" t="s">
        <v>14</v>
      </c>
      <c r="CO16" s="26">
        <v>5</v>
      </c>
      <c r="CP16" s="26">
        <v>5</v>
      </c>
      <c r="CQ16" s="26">
        <v>5</v>
      </c>
      <c r="CR16" s="24">
        <f>IF(ISBLANK(#REF!)=TRUE,0,AVERAGE(BY16:CQ16))</f>
        <v>5</v>
      </c>
      <c r="CS16" s="27" t="s">
        <v>14</v>
      </c>
      <c r="CT16" s="27" t="s">
        <v>14</v>
      </c>
      <c r="CU16" s="27" t="s">
        <v>14</v>
      </c>
      <c r="CV16" s="27" t="s">
        <v>14</v>
      </c>
      <c r="CW16" s="27" t="s">
        <v>14</v>
      </c>
      <c r="CX16" s="27">
        <v>5</v>
      </c>
      <c r="CY16" s="27">
        <v>5</v>
      </c>
      <c r="CZ16" s="28">
        <v>5</v>
      </c>
      <c r="DA16" s="28" t="s">
        <v>97</v>
      </c>
      <c r="DB16" s="28" t="s">
        <v>97</v>
      </c>
      <c r="DC16" s="28" t="s">
        <v>97</v>
      </c>
      <c r="DD16" s="24">
        <f t="shared" si="5"/>
        <v>5</v>
      </c>
      <c r="DE16" s="26" t="s">
        <v>14</v>
      </c>
      <c r="DF16" s="26" t="s">
        <v>14</v>
      </c>
      <c r="DG16" s="26" t="s">
        <v>14</v>
      </c>
      <c r="DH16" s="26" t="s">
        <v>14</v>
      </c>
      <c r="DI16" s="26" t="s">
        <v>14</v>
      </c>
      <c r="DJ16" s="26">
        <v>5</v>
      </c>
      <c r="DK16" s="26">
        <v>5</v>
      </c>
      <c r="DL16" s="26">
        <v>5</v>
      </c>
      <c r="DM16" s="26">
        <v>5</v>
      </c>
      <c r="DN16" s="26">
        <v>5</v>
      </c>
      <c r="DO16" s="26">
        <v>5</v>
      </c>
      <c r="DP16" s="26"/>
      <c r="DQ16" s="26"/>
      <c r="DR16" s="24">
        <f t="shared" si="6"/>
        <v>5</v>
      </c>
      <c r="DS16" s="27"/>
      <c r="DT16" s="27"/>
      <c r="DU16" s="27"/>
      <c r="DV16" s="27"/>
      <c r="DW16" s="27"/>
      <c r="DX16" s="27"/>
      <c r="DY16" s="27"/>
      <c r="DZ16" s="27"/>
      <c r="EA16" s="28"/>
      <c r="EB16" s="28"/>
      <c r="EC16" s="24">
        <f t="shared" si="7"/>
        <v>0</v>
      </c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4">
        <f t="shared" si="8"/>
        <v>0</v>
      </c>
      <c r="EO16" s="25">
        <f>IFERROR(IF(P16=0,0,IF(AE16=0,AVERAGE(P16),IF(AS16=0,AVERAGE(P16,AE16),IF(BL16=0,AVERAGE(P16,AE16,AS16),IF(BH=0,AVERAGE(P16,AE16,AS16,BL16),IF(BT=0,AVERAGE(P16,AE16,AS16,BL16,BX16),IF(CE=0,AVERAGE(P16,AE16,AS16,BL16,BX16,CR16),IF(DR16=0,AVERAGE(P16,AE16,AS16,BL16,BX16,CR16,DD16),IF(EC16=0,AVERAGE(P16,AE16,AS16,BL16,BX16,CR16,DD16,DR16,DR16),IF(EN16=0,AVERAGE(P16,AE16,AS16,BL16,BX16,CR16,DD16,DR16,DR16,EC16),AVERAGE(P16,AE16,AS16,BL16,BX16,CR16,DD16,DR16,DR16,EC16,EN16))))))))))),0)</f>
        <v>0</v>
      </c>
    </row>
    <row r="17" spans="2:145" ht="12.75" thickBot="1" x14ac:dyDescent="0.25">
      <c r="B17" s="1">
        <v>10</v>
      </c>
      <c r="C17" s="2">
        <v>1512296</v>
      </c>
      <c r="D17" s="43" t="s">
        <v>14</v>
      </c>
      <c r="E17" s="43" t="s">
        <v>14</v>
      </c>
      <c r="F17" s="43" t="s">
        <v>14</v>
      </c>
      <c r="G17" s="43" t="s">
        <v>14</v>
      </c>
      <c r="H17" s="43" t="s">
        <v>14</v>
      </c>
      <c r="I17" s="43" t="s">
        <v>14</v>
      </c>
      <c r="J17" s="43" t="s">
        <v>97</v>
      </c>
      <c r="K17" s="43" t="s">
        <v>97</v>
      </c>
      <c r="L17" s="43" t="s">
        <v>14</v>
      </c>
      <c r="M17" s="4">
        <v>5</v>
      </c>
      <c r="N17" s="4">
        <v>5</v>
      </c>
      <c r="O17" s="4">
        <v>5</v>
      </c>
      <c r="P17" s="24">
        <f t="shared" si="0"/>
        <v>5</v>
      </c>
      <c r="Q17" s="4" t="s">
        <v>14</v>
      </c>
      <c r="R17" s="4" t="s">
        <v>14</v>
      </c>
      <c r="S17" s="4" t="s">
        <v>14</v>
      </c>
      <c r="T17" s="4" t="s">
        <v>97</v>
      </c>
      <c r="U17" s="4" t="s">
        <v>97</v>
      </c>
      <c r="V17" s="4" t="s">
        <v>14</v>
      </c>
      <c r="W17" s="4" t="s">
        <v>14</v>
      </c>
      <c r="X17" s="4">
        <v>5</v>
      </c>
      <c r="Y17" s="4">
        <v>5</v>
      </c>
      <c r="Z17" s="4">
        <v>5</v>
      </c>
      <c r="AA17" s="4">
        <v>5</v>
      </c>
      <c r="AB17" s="4">
        <v>5</v>
      </c>
      <c r="AC17" s="4" t="s">
        <v>14</v>
      </c>
      <c r="AD17" s="4" t="s">
        <v>14</v>
      </c>
      <c r="AE17" s="24">
        <f t="shared" si="1"/>
        <v>5</v>
      </c>
      <c r="AF17" s="4" t="s">
        <v>14</v>
      </c>
      <c r="AG17" s="4" t="s">
        <v>14</v>
      </c>
      <c r="AH17" s="4" t="s">
        <v>14</v>
      </c>
      <c r="AI17" s="4" t="s">
        <v>14</v>
      </c>
      <c r="AJ17" s="4" t="s">
        <v>14</v>
      </c>
      <c r="AK17" s="4" t="s">
        <v>14</v>
      </c>
      <c r="AL17" s="4" t="s">
        <v>97</v>
      </c>
      <c r="AM17" s="4" t="s">
        <v>14</v>
      </c>
      <c r="AN17" s="4" t="s">
        <v>97</v>
      </c>
      <c r="AO17" s="4" t="s">
        <v>97</v>
      </c>
      <c r="AP17" s="4">
        <v>5</v>
      </c>
      <c r="AQ17" s="4">
        <v>5</v>
      </c>
      <c r="AR17" s="4">
        <v>5</v>
      </c>
      <c r="AS17" s="24">
        <f t="shared" si="2"/>
        <v>5</v>
      </c>
      <c r="AT17" s="26" t="s">
        <v>14</v>
      </c>
      <c r="AU17" s="26" t="s">
        <v>14</v>
      </c>
      <c r="AV17" s="26" t="s">
        <v>14</v>
      </c>
      <c r="AW17" s="26" t="s">
        <v>14</v>
      </c>
      <c r="AX17" s="26" t="s">
        <v>14</v>
      </c>
      <c r="AY17" s="26" t="s">
        <v>14</v>
      </c>
      <c r="AZ17" s="26" t="s">
        <v>97</v>
      </c>
      <c r="BA17" s="26" t="s">
        <v>97</v>
      </c>
      <c r="BB17" s="26" t="s">
        <v>14</v>
      </c>
      <c r="BC17" s="26" t="s">
        <v>97</v>
      </c>
      <c r="BD17" s="26" t="s">
        <v>97</v>
      </c>
      <c r="BE17" s="26" t="s">
        <v>14</v>
      </c>
      <c r="BF17" s="26" t="s">
        <v>97</v>
      </c>
      <c r="BG17" s="26" t="s">
        <v>97</v>
      </c>
      <c r="BH17" s="26">
        <v>5</v>
      </c>
      <c r="BI17" s="26">
        <v>5</v>
      </c>
      <c r="BJ17" s="26">
        <v>5</v>
      </c>
      <c r="BK17" s="26">
        <v>5</v>
      </c>
      <c r="BL17" s="24">
        <f t="shared" si="3"/>
        <v>5</v>
      </c>
      <c r="BM17" s="26" t="s">
        <v>14</v>
      </c>
      <c r="BN17" s="26" t="s">
        <v>14</v>
      </c>
      <c r="BO17" s="26" t="s">
        <v>14</v>
      </c>
      <c r="BP17" s="26" t="s">
        <v>14</v>
      </c>
      <c r="BQ17" s="26">
        <v>5</v>
      </c>
      <c r="BR17" s="26">
        <v>5</v>
      </c>
      <c r="BS17" s="26">
        <v>5</v>
      </c>
      <c r="BT17" s="26">
        <v>5</v>
      </c>
      <c r="BU17" s="26">
        <v>5</v>
      </c>
      <c r="BV17" s="26" t="s">
        <v>14</v>
      </c>
      <c r="BW17" s="26" t="s">
        <v>14</v>
      </c>
      <c r="BX17" s="24">
        <f t="shared" si="4"/>
        <v>5</v>
      </c>
      <c r="BY17" s="26" t="s">
        <v>14</v>
      </c>
      <c r="BZ17" s="26" t="s">
        <v>14</v>
      </c>
      <c r="CA17" s="26" t="s">
        <v>14</v>
      </c>
      <c r="CB17" s="26" t="s">
        <v>14</v>
      </c>
      <c r="CC17" s="26" t="s">
        <v>14</v>
      </c>
      <c r="CD17" s="26" t="s">
        <v>14</v>
      </c>
      <c r="CE17" s="26" t="s">
        <v>14</v>
      </c>
      <c r="CF17" s="26" t="s">
        <v>14</v>
      </c>
      <c r="CG17" s="26" t="s">
        <v>97</v>
      </c>
      <c r="CH17" s="26" t="s">
        <v>97</v>
      </c>
      <c r="CI17" s="26" t="s">
        <v>97</v>
      </c>
      <c r="CJ17" s="26" t="s">
        <v>97</v>
      </c>
      <c r="CK17" s="26" t="s">
        <v>97</v>
      </c>
      <c r="CL17" s="26" t="s">
        <v>97</v>
      </c>
      <c r="CM17" s="26" t="s">
        <v>14</v>
      </c>
      <c r="CN17" s="26" t="s">
        <v>14</v>
      </c>
      <c r="CO17" s="26">
        <v>5</v>
      </c>
      <c r="CP17" s="26">
        <v>5</v>
      </c>
      <c r="CQ17" s="26">
        <v>5</v>
      </c>
      <c r="CR17" s="24">
        <f>IF(ISBLANK(#REF!)=TRUE,0,AVERAGE(BY17:CQ17))</f>
        <v>5</v>
      </c>
      <c r="CS17" s="27" t="s">
        <v>14</v>
      </c>
      <c r="CT17" s="27" t="s">
        <v>14</v>
      </c>
      <c r="CU17" s="27" t="s">
        <v>14</v>
      </c>
      <c r="CV17" s="27" t="s">
        <v>14</v>
      </c>
      <c r="CW17" s="27" t="s">
        <v>14</v>
      </c>
      <c r="CX17" s="27">
        <v>5</v>
      </c>
      <c r="CY17" s="27">
        <v>5</v>
      </c>
      <c r="CZ17" s="28">
        <v>5</v>
      </c>
      <c r="DA17" s="28" t="s">
        <v>97</v>
      </c>
      <c r="DB17" s="28" t="s">
        <v>97</v>
      </c>
      <c r="DC17" s="28" t="s">
        <v>97</v>
      </c>
      <c r="DD17" s="24">
        <f t="shared" si="5"/>
        <v>5</v>
      </c>
      <c r="DE17" s="26" t="s">
        <v>14</v>
      </c>
      <c r="DF17" s="26" t="s">
        <v>14</v>
      </c>
      <c r="DG17" s="26" t="s">
        <v>14</v>
      </c>
      <c r="DH17" s="26" t="s">
        <v>14</v>
      </c>
      <c r="DI17" s="26" t="s">
        <v>14</v>
      </c>
      <c r="DJ17" s="26">
        <v>5</v>
      </c>
      <c r="DK17" s="26">
        <v>5</v>
      </c>
      <c r="DL17" s="26">
        <v>5</v>
      </c>
      <c r="DM17" s="26">
        <v>5</v>
      </c>
      <c r="DN17" s="26">
        <v>5</v>
      </c>
      <c r="DO17" s="26">
        <v>5</v>
      </c>
      <c r="DP17" s="26"/>
      <c r="DQ17" s="26"/>
      <c r="DR17" s="24">
        <f t="shared" si="6"/>
        <v>5</v>
      </c>
      <c r="DS17" s="27"/>
      <c r="DT17" s="27"/>
      <c r="DU17" s="27"/>
      <c r="DV17" s="27"/>
      <c r="DW17" s="27"/>
      <c r="DX17" s="27"/>
      <c r="DY17" s="27"/>
      <c r="DZ17" s="27"/>
      <c r="EA17" s="28"/>
      <c r="EB17" s="28"/>
      <c r="EC17" s="24">
        <f t="shared" si="7"/>
        <v>0</v>
      </c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4">
        <f t="shared" si="8"/>
        <v>0</v>
      </c>
      <c r="EO17" s="25">
        <f>IFERROR(IF(P17=0,0,IF(AE17=0,AVERAGE(P17),IF(AS17=0,AVERAGE(P17,AE17),IF(BL17=0,AVERAGE(P17,AE17,AS17),IF(BH=0,AVERAGE(P17,AE17,AS17,BL17),IF(BT=0,AVERAGE(P17,AE17,AS17,BL17,BX17),IF(CE=0,AVERAGE(P17,AE17,AS17,BL17,BX17,CR17),IF(DR17=0,AVERAGE(P17,AE17,AS17,BL17,BX17,CR17,DD17),IF(EC17=0,AVERAGE(P17,AE17,AS17,BL17,BX17,CR17,DD17,DR17,DR17),IF(EN17=0,AVERAGE(P17,AE17,AS17,BL17,BX17,CR17,DD17,DR17,DR17,EC17),AVERAGE(P17,AE17,AS17,BL17,BX17,CR17,DD17,DR17,DR17,EC17,EN17))))))))))),0)</f>
        <v>0</v>
      </c>
    </row>
    <row r="18" spans="2:145" ht="12.75" thickBot="1" x14ac:dyDescent="0.25">
      <c r="B18" s="1">
        <v>11</v>
      </c>
      <c r="C18" s="2">
        <v>1512279</v>
      </c>
      <c r="D18" s="43" t="s">
        <v>14</v>
      </c>
      <c r="E18" s="43" t="s">
        <v>14</v>
      </c>
      <c r="F18" s="43" t="s">
        <v>14</v>
      </c>
      <c r="G18" s="43" t="s">
        <v>14</v>
      </c>
      <c r="H18" s="43" t="s">
        <v>14</v>
      </c>
      <c r="I18" s="43" t="s">
        <v>14</v>
      </c>
      <c r="J18" s="43" t="s">
        <v>97</v>
      </c>
      <c r="K18" s="43" t="s">
        <v>97</v>
      </c>
      <c r="L18" s="43" t="s">
        <v>14</v>
      </c>
      <c r="M18" s="4">
        <v>4</v>
      </c>
      <c r="N18" s="4">
        <v>4</v>
      </c>
      <c r="O18" s="4">
        <v>5</v>
      </c>
      <c r="P18" s="24">
        <f t="shared" si="0"/>
        <v>4.333333333333333</v>
      </c>
      <c r="Q18" s="4" t="s">
        <v>14</v>
      </c>
      <c r="R18" s="4" t="s">
        <v>14</v>
      </c>
      <c r="S18" s="4" t="s">
        <v>14</v>
      </c>
      <c r="T18" s="4" t="s">
        <v>97</v>
      </c>
      <c r="U18" s="4" t="s">
        <v>97</v>
      </c>
      <c r="V18" s="4" t="s">
        <v>14</v>
      </c>
      <c r="W18" s="4" t="s">
        <v>14</v>
      </c>
      <c r="X18" s="4">
        <v>5</v>
      </c>
      <c r="Y18" s="4">
        <v>5</v>
      </c>
      <c r="Z18" s="4">
        <v>5</v>
      </c>
      <c r="AA18" s="4">
        <v>5</v>
      </c>
      <c r="AB18" s="4">
        <v>5</v>
      </c>
      <c r="AC18" s="4" t="s">
        <v>14</v>
      </c>
      <c r="AD18" s="4" t="s">
        <v>14</v>
      </c>
      <c r="AE18" s="24">
        <f t="shared" si="1"/>
        <v>5</v>
      </c>
      <c r="AF18" s="4" t="s">
        <v>14</v>
      </c>
      <c r="AG18" s="4" t="s">
        <v>14</v>
      </c>
      <c r="AH18" s="4" t="s">
        <v>14</v>
      </c>
      <c r="AI18" s="4" t="s">
        <v>14</v>
      </c>
      <c r="AJ18" s="4" t="s">
        <v>14</v>
      </c>
      <c r="AK18" s="4" t="s">
        <v>14</v>
      </c>
      <c r="AL18" s="4" t="s">
        <v>97</v>
      </c>
      <c r="AM18" s="4" t="s">
        <v>14</v>
      </c>
      <c r="AN18" s="4" t="s">
        <v>97</v>
      </c>
      <c r="AO18" s="4" t="s">
        <v>97</v>
      </c>
      <c r="AP18" s="4">
        <v>5</v>
      </c>
      <c r="AQ18" s="4">
        <v>5</v>
      </c>
      <c r="AR18" s="4">
        <v>5</v>
      </c>
      <c r="AS18" s="24">
        <f t="shared" si="2"/>
        <v>5</v>
      </c>
      <c r="AT18" s="26" t="s">
        <v>14</v>
      </c>
      <c r="AU18" s="26" t="s">
        <v>14</v>
      </c>
      <c r="AV18" s="26" t="s">
        <v>14</v>
      </c>
      <c r="AW18" s="26" t="s">
        <v>14</v>
      </c>
      <c r="AX18" s="26" t="s">
        <v>14</v>
      </c>
      <c r="AY18" s="26" t="s">
        <v>14</v>
      </c>
      <c r="AZ18" s="26" t="s">
        <v>97</v>
      </c>
      <c r="BA18" s="26" t="s">
        <v>97</v>
      </c>
      <c r="BB18" s="26" t="s">
        <v>14</v>
      </c>
      <c r="BC18" s="26" t="s">
        <v>97</v>
      </c>
      <c r="BD18" s="26" t="s">
        <v>97</v>
      </c>
      <c r="BE18" s="26" t="s">
        <v>14</v>
      </c>
      <c r="BF18" s="26" t="s">
        <v>97</v>
      </c>
      <c r="BG18" s="26" t="s">
        <v>97</v>
      </c>
      <c r="BH18" s="26">
        <v>5</v>
      </c>
      <c r="BI18" s="26">
        <v>5</v>
      </c>
      <c r="BJ18" s="26">
        <v>5</v>
      </c>
      <c r="BK18" s="26">
        <v>5</v>
      </c>
      <c r="BL18" s="24">
        <f t="shared" si="3"/>
        <v>5</v>
      </c>
      <c r="BM18" s="26" t="s">
        <v>14</v>
      </c>
      <c r="BN18" s="26" t="s">
        <v>14</v>
      </c>
      <c r="BO18" s="26" t="s">
        <v>14</v>
      </c>
      <c r="BP18" s="26" t="s">
        <v>14</v>
      </c>
      <c r="BQ18" s="26">
        <v>5</v>
      </c>
      <c r="BR18" s="26">
        <v>4</v>
      </c>
      <c r="BS18" s="26">
        <v>4</v>
      </c>
      <c r="BT18" s="26">
        <v>5</v>
      </c>
      <c r="BU18" s="26">
        <v>4</v>
      </c>
      <c r="BV18" s="26" t="s">
        <v>14</v>
      </c>
      <c r="BW18" s="26" t="s">
        <v>14</v>
      </c>
      <c r="BX18" s="24">
        <f t="shared" si="4"/>
        <v>4.4000000000000004</v>
      </c>
      <c r="BY18" s="26" t="s">
        <v>14</v>
      </c>
      <c r="BZ18" s="26" t="s">
        <v>14</v>
      </c>
      <c r="CA18" s="26" t="s">
        <v>14</v>
      </c>
      <c r="CB18" s="26" t="s">
        <v>14</v>
      </c>
      <c r="CC18" s="26" t="s">
        <v>14</v>
      </c>
      <c r="CD18" s="26" t="s">
        <v>14</v>
      </c>
      <c r="CE18" s="26" t="s">
        <v>14</v>
      </c>
      <c r="CF18" s="26" t="s">
        <v>14</v>
      </c>
      <c r="CG18" s="26" t="s">
        <v>97</v>
      </c>
      <c r="CH18" s="26" t="s">
        <v>97</v>
      </c>
      <c r="CI18" s="26" t="s">
        <v>97</v>
      </c>
      <c r="CJ18" s="26" t="s">
        <v>97</v>
      </c>
      <c r="CK18" s="26" t="s">
        <v>97</v>
      </c>
      <c r="CL18" s="26" t="s">
        <v>97</v>
      </c>
      <c r="CM18" s="26" t="s">
        <v>14</v>
      </c>
      <c r="CN18" s="26" t="s">
        <v>14</v>
      </c>
      <c r="CO18" s="26">
        <v>5</v>
      </c>
      <c r="CP18" s="26">
        <v>4</v>
      </c>
      <c r="CQ18" s="26">
        <v>5</v>
      </c>
      <c r="CR18" s="24">
        <f>IF(ISBLANK(#REF!)=TRUE,0,AVERAGE(BY18:CQ18))</f>
        <v>4.666666666666667</v>
      </c>
      <c r="CS18" s="27" t="s">
        <v>14</v>
      </c>
      <c r="CT18" s="27" t="s">
        <v>14</v>
      </c>
      <c r="CU18" s="27" t="s">
        <v>14</v>
      </c>
      <c r="CV18" s="27" t="s">
        <v>14</v>
      </c>
      <c r="CW18" s="27" t="s">
        <v>14</v>
      </c>
      <c r="CX18" s="27">
        <v>5</v>
      </c>
      <c r="CY18" s="27">
        <v>5</v>
      </c>
      <c r="CZ18" s="26">
        <v>5</v>
      </c>
      <c r="DA18" s="26" t="s">
        <v>97</v>
      </c>
      <c r="DB18" s="26" t="s">
        <v>97</v>
      </c>
      <c r="DC18" s="26" t="s">
        <v>97</v>
      </c>
      <c r="DD18" s="24">
        <f t="shared" si="5"/>
        <v>5</v>
      </c>
      <c r="DE18" s="26" t="s">
        <v>14</v>
      </c>
      <c r="DF18" s="26" t="s">
        <v>14</v>
      </c>
      <c r="DG18" s="26" t="s">
        <v>14</v>
      </c>
      <c r="DH18" s="26" t="s">
        <v>14</v>
      </c>
      <c r="DI18" s="26" t="s">
        <v>14</v>
      </c>
      <c r="DJ18" s="26">
        <v>5</v>
      </c>
      <c r="DK18" s="26">
        <v>5</v>
      </c>
      <c r="DL18" s="26">
        <v>4</v>
      </c>
      <c r="DM18" s="26">
        <v>5</v>
      </c>
      <c r="DN18" s="26">
        <v>5</v>
      </c>
      <c r="DO18" s="26">
        <v>5</v>
      </c>
      <c r="DP18" s="26"/>
      <c r="DQ18" s="26"/>
      <c r="DR18" s="24">
        <f t="shared" si="6"/>
        <v>4.833333333333333</v>
      </c>
      <c r="DS18" s="27"/>
      <c r="DT18" s="27"/>
      <c r="DU18" s="27"/>
      <c r="DV18" s="27"/>
      <c r="DW18" s="27"/>
      <c r="DX18" s="27"/>
      <c r="DY18" s="27"/>
      <c r="DZ18" s="27"/>
      <c r="EA18" s="26"/>
      <c r="EB18" s="28"/>
      <c r="EC18" s="24">
        <f t="shared" si="7"/>
        <v>0</v>
      </c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4">
        <f t="shared" si="8"/>
        <v>0</v>
      </c>
      <c r="EO18" s="25">
        <f>IFERROR(IF(P18=0,0,IF(AE18=0,AVERAGE(P18),IF(AS18=0,AVERAGE(P18,AE18),IF(BL18=0,AVERAGE(P18,AE18,AS18),IF(BH=0,AVERAGE(P18,AE18,AS18,BL18),IF(BT=0,AVERAGE(P18,AE18,AS18,BL18,BX18),IF(CE=0,AVERAGE(P18,AE18,AS18,BL18,BX18,CR18),IF(DR18=0,AVERAGE(P18,AE18,AS18,BL18,BX18,CR18,DD18),IF(EC18=0,AVERAGE(P18,AE18,AS18,BL18,BX18,CR18,DD18,DR18,DR18),IF(EN18=0,AVERAGE(P18,AE18,AS18,BL18,BX18,CR18,DD18,DR18,DR18,EC18),AVERAGE(P18,AE18,AS18,BL18,BX18,CR18,DD18,DR18,DR18,EC18,EN18))))))))))),0)</f>
        <v>0</v>
      </c>
    </row>
    <row r="19" spans="2:145" ht="12.75" thickBot="1" x14ac:dyDescent="0.25">
      <c r="B19" s="30">
        <v>12</v>
      </c>
      <c r="C19" s="2">
        <v>1512295</v>
      </c>
      <c r="D19" s="43" t="s">
        <v>14</v>
      </c>
      <c r="E19" s="43" t="s">
        <v>14</v>
      </c>
      <c r="F19" s="43" t="s">
        <v>14</v>
      </c>
      <c r="G19" s="43" t="s">
        <v>14</v>
      </c>
      <c r="H19" s="43" t="s">
        <v>14</v>
      </c>
      <c r="I19" s="43" t="s">
        <v>14</v>
      </c>
      <c r="J19" s="43" t="s">
        <v>97</v>
      </c>
      <c r="K19" s="43" t="s">
        <v>97</v>
      </c>
      <c r="L19" s="43" t="s">
        <v>14</v>
      </c>
      <c r="M19" s="4">
        <v>4</v>
      </c>
      <c r="N19" s="4">
        <v>4</v>
      </c>
      <c r="O19" s="4">
        <v>4</v>
      </c>
      <c r="P19" s="34">
        <f t="shared" si="0"/>
        <v>4</v>
      </c>
      <c r="Q19" s="4" t="s">
        <v>14</v>
      </c>
      <c r="R19" s="4" t="s">
        <v>14</v>
      </c>
      <c r="S19" s="4" t="s">
        <v>14</v>
      </c>
      <c r="T19" s="4" t="s">
        <v>97</v>
      </c>
      <c r="U19" s="4" t="s">
        <v>97</v>
      </c>
      <c r="V19" s="4" t="s">
        <v>14</v>
      </c>
      <c r="W19" s="4" t="s">
        <v>14</v>
      </c>
      <c r="X19" s="4">
        <v>5</v>
      </c>
      <c r="Y19" s="4">
        <v>5</v>
      </c>
      <c r="Z19" s="4">
        <v>5</v>
      </c>
      <c r="AA19" s="4">
        <v>5</v>
      </c>
      <c r="AB19" s="4">
        <v>4</v>
      </c>
      <c r="AC19" s="4" t="s">
        <v>14</v>
      </c>
      <c r="AD19" s="4" t="s">
        <v>14</v>
      </c>
      <c r="AE19" s="34">
        <f t="shared" si="1"/>
        <v>4.8</v>
      </c>
      <c r="AF19" s="4" t="s">
        <v>14</v>
      </c>
      <c r="AG19" s="4" t="s">
        <v>14</v>
      </c>
      <c r="AH19" s="4" t="s">
        <v>14</v>
      </c>
      <c r="AI19" s="4" t="s">
        <v>14</v>
      </c>
      <c r="AJ19" s="4" t="s">
        <v>14</v>
      </c>
      <c r="AK19" s="4" t="s">
        <v>14</v>
      </c>
      <c r="AL19" s="4" t="s">
        <v>97</v>
      </c>
      <c r="AM19" s="4" t="s">
        <v>14</v>
      </c>
      <c r="AN19" s="4" t="s">
        <v>97</v>
      </c>
      <c r="AO19" s="4" t="s">
        <v>97</v>
      </c>
      <c r="AP19" s="4">
        <v>5</v>
      </c>
      <c r="AQ19" s="4">
        <v>4</v>
      </c>
      <c r="AR19" s="4">
        <v>5</v>
      </c>
      <c r="AS19" s="34">
        <f t="shared" si="2"/>
        <v>4.666666666666667</v>
      </c>
      <c r="AT19" s="26" t="s">
        <v>14</v>
      </c>
      <c r="AU19" s="26" t="s">
        <v>14</v>
      </c>
      <c r="AV19" s="26" t="s">
        <v>14</v>
      </c>
      <c r="AW19" s="26" t="s">
        <v>14</v>
      </c>
      <c r="AX19" s="26" t="s">
        <v>14</v>
      </c>
      <c r="AY19" s="26" t="s">
        <v>14</v>
      </c>
      <c r="AZ19" s="26" t="s">
        <v>97</v>
      </c>
      <c r="BA19" s="26" t="s">
        <v>97</v>
      </c>
      <c r="BB19" s="26" t="s">
        <v>14</v>
      </c>
      <c r="BC19" s="26" t="s">
        <v>97</v>
      </c>
      <c r="BD19" s="26" t="s">
        <v>97</v>
      </c>
      <c r="BE19" s="26" t="s">
        <v>14</v>
      </c>
      <c r="BF19" s="26" t="s">
        <v>97</v>
      </c>
      <c r="BG19" s="26" t="s">
        <v>97</v>
      </c>
      <c r="BH19" s="26">
        <v>5</v>
      </c>
      <c r="BI19" s="26">
        <v>5</v>
      </c>
      <c r="BJ19" s="26">
        <v>4</v>
      </c>
      <c r="BK19" s="26">
        <v>5</v>
      </c>
      <c r="BL19" s="34">
        <f t="shared" si="3"/>
        <v>4.75</v>
      </c>
      <c r="BM19" s="26" t="s">
        <v>14</v>
      </c>
      <c r="BN19" s="26" t="s">
        <v>14</v>
      </c>
      <c r="BO19" s="26" t="s">
        <v>14</v>
      </c>
      <c r="BP19" s="26" t="s">
        <v>14</v>
      </c>
      <c r="BQ19" s="26">
        <v>5</v>
      </c>
      <c r="BR19" s="26">
        <v>4</v>
      </c>
      <c r="BS19" s="26">
        <v>4</v>
      </c>
      <c r="BT19" s="26">
        <v>4</v>
      </c>
      <c r="BU19" s="26">
        <v>4</v>
      </c>
      <c r="BV19" s="26" t="s">
        <v>14</v>
      </c>
      <c r="BW19" s="26" t="s">
        <v>14</v>
      </c>
      <c r="BX19" s="34">
        <f t="shared" si="4"/>
        <v>4.2</v>
      </c>
      <c r="BY19" s="35" t="s">
        <v>14</v>
      </c>
      <c r="BZ19" s="35" t="s">
        <v>14</v>
      </c>
      <c r="CA19" s="35" t="s">
        <v>14</v>
      </c>
      <c r="CB19" s="35" t="s">
        <v>14</v>
      </c>
      <c r="CC19" s="35" t="s">
        <v>14</v>
      </c>
      <c r="CD19" s="35" t="s">
        <v>14</v>
      </c>
      <c r="CE19" s="35" t="s">
        <v>14</v>
      </c>
      <c r="CF19" s="35" t="s">
        <v>14</v>
      </c>
      <c r="CG19" s="35" t="s">
        <v>97</v>
      </c>
      <c r="CH19" s="35" t="s">
        <v>97</v>
      </c>
      <c r="CI19" s="35" t="s">
        <v>97</v>
      </c>
      <c r="CJ19" s="35" t="s">
        <v>97</v>
      </c>
      <c r="CK19" s="35" t="s">
        <v>97</v>
      </c>
      <c r="CL19" s="35" t="s">
        <v>97</v>
      </c>
      <c r="CM19" s="35" t="s">
        <v>14</v>
      </c>
      <c r="CN19" s="35" t="s">
        <v>14</v>
      </c>
      <c r="CO19" s="35">
        <v>4</v>
      </c>
      <c r="CP19" s="35">
        <v>5</v>
      </c>
      <c r="CQ19" s="35">
        <v>5</v>
      </c>
      <c r="CR19" s="34">
        <f>IF(ISBLANK(#REF!)=TRUE,0,AVERAGE(BY19:CQ19))</f>
        <v>4.666666666666667</v>
      </c>
      <c r="CS19" s="36" t="s">
        <v>14</v>
      </c>
      <c r="CT19" s="36" t="s">
        <v>14</v>
      </c>
      <c r="CU19" s="36" t="s">
        <v>14</v>
      </c>
      <c r="CV19" s="36" t="s">
        <v>14</v>
      </c>
      <c r="CW19" s="36" t="s">
        <v>14</v>
      </c>
      <c r="CX19" s="36">
        <v>5</v>
      </c>
      <c r="CY19" s="36">
        <v>5</v>
      </c>
      <c r="CZ19" s="35">
        <v>5</v>
      </c>
      <c r="DA19" s="35" t="s">
        <v>97</v>
      </c>
      <c r="DB19" s="35" t="s">
        <v>97</v>
      </c>
      <c r="DC19" s="35" t="s">
        <v>97</v>
      </c>
      <c r="DD19" s="34">
        <f t="shared" si="5"/>
        <v>5</v>
      </c>
      <c r="DE19" s="35" t="s">
        <v>14</v>
      </c>
      <c r="DF19" s="35" t="s">
        <v>14</v>
      </c>
      <c r="DG19" s="35" t="s">
        <v>14</v>
      </c>
      <c r="DH19" s="35" t="s">
        <v>14</v>
      </c>
      <c r="DI19" s="35" t="s">
        <v>14</v>
      </c>
      <c r="DJ19" s="35">
        <v>5</v>
      </c>
      <c r="DK19" s="35">
        <v>5</v>
      </c>
      <c r="DL19" s="35">
        <v>5</v>
      </c>
      <c r="DM19" s="35">
        <v>5</v>
      </c>
      <c r="DN19" s="35">
        <v>5</v>
      </c>
      <c r="DO19" s="35">
        <v>5</v>
      </c>
      <c r="DP19" s="35"/>
      <c r="DQ19" s="35"/>
      <c r="DR19" s="34">
        <f t="shared" si="6"/>
        <v>5</v>
      </c>
      <c r="DS19" s="36"/>
      <c r="DT19" s="36"/>
      <c r="DU19" s="36"/>
      <c r="DV19" s="36"/>
      <c r="DW19" s="36"/>
      <c r="DX19" s="36"/>
      <c r="DY19" s="36"/>
      <c r="DZ19" s="36"/>
      <c r="EA19" s="35"/>
      <c r="EB19" s="37"/>
      <c r="EC19" s="34">
        <f t="shared" si="7"/>
        <v>0</v>
      </c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4">
        <f t="shared" si="8"/>
        <v>0</v>
      </c>
      <c r="EO19" s="25">
        <f>IFERROR(IF(P19=0,0,IF(AE19=0,AVERAGE(P19),IF(AS19=0,AVERAGE(P19,AE19),IF(BL19=0,AVERAGE(P19,AE19,AS19),IF(BH=0,AVERAGE(P19,AE19,AS19,BL19),IF(BT=0,AVERAGE(P19,AE19,AS19,BL19,BX19),IF(CE=0,AVERAGE(P19,AE19,AS19,BL19,BX19,CR19),IF(DR19=0,AVERAGE(P19,AE19,AS19,BL19,BX19,CR19,DD19),IF(EC19=0,AVERAGE(P19,AE19,AS19,BL19,BX19,CR19,DD19,DR19,DR19),IF(EN19=0,AVERAGE(P19,AE19,AS19,BL19,BX19,CR19,DD19,DR19,DR19,EC19),AVERAGE(P19,AE19,AS19,BL19,BX19,CR19,DD19,DR19,DR19,EC19,EN19))))))))))),0)</f>
        <v>0</v>
      </c>
    </row>
    <row r="20" spans="2:145" ht="12.75" thickBot="1" x14ac:dyDescent="0.25">
      <c r="B20" s="5">
        <v>13</v>
      </c>
      <c r="C20" s="2">
        <v>1512293</v>
      </c>
      <c r="D20" s="43" t="s">
        <v>14</v>
      </c>
      <c r="E20" s="43" t="s">
        <v>14</v>
      </c>
      <c r="F20" s="43" t="s">
        <v>14</v>
      </c>
      <c r="G20" s="43" t="s">
        <v>14</v>
      </c>
      <c r="H20" s="43" t="s">
        <v>14</v>
      </c>
      <c r="I20" s="43" t="s">
        <v>14</v>
      </c>
      <c r="J20" s="43" t="s">
        <v>97</v>
      </c>
      <c r="K20" s="43" t="s">
        <v>97</v>
      </c>
      <c r="L20" s="43" t="s">
        <v>14</v>
      </c>
      <c r="M20" s="4">
        <v>4</v>
      </c>
      <c r="N20" s="4">
        <v>4</v>
      </c>
      <c r="O20" s="4">
        <v>5</v>
      </c>
      <c r="P20" s="34">
        <f t="shared" si="0"/>
        <v>4.333333333333333</v>
      </c>
      <c r="Q20" s="4" t="s">
        <v>14</v>
      </c>
      <c r="R20" s="4" t="s">
        <v>14</v>
      </c>
      <c r="S20" s="4" t="s">
        <v>14</v>
      </c>
      <c r="T20" s="4" t="s">
        <v>97</v>
      </c>
      <c r="U20" s="4" t="s">
        <v>97</v>
      </c>
      <c r="V20" s="4" t="s">
        <v>14</v>
      </c>
      <c r="W20" s="4" t="s">
        <v>14</v>
      </c>
      <c r="X20" s="4">
        <v>5</v>
      </c>
      <c r="Y20" s="4">
        <v>5</v>
      </c>
      <c r="Z20" s="4">
        <v>5</v>
      </c>
      <c r="AA20" s="4">
        <v>5</v>
      </c>
      <c r="AB20" s="4">
        <v>5</v>
      </c>
      <c r="AC20" s="4" t="s">
        <v>14</v>
      </c>
      <c r="AD20" s="4" t="s">
        <v>14</v>
      </c>
      <c r="AE20" s="34">
        <f t="shared" si="1"/>
        <v>5</v>
      </c>
      <c r="AF20" s="4" t="s">
        <v>14</v>
      </c>
      <c r="AG20" s="4" t="s">
        <v>14</v>
      </c>
      <c r="AH20" s="4" t="s">
        <v>14</v>
      </c>
      <c r="AI20" s="4" t="s">
        <v>14</v>
      </c>
      <c r="AJ20" s="4" t="s">
        <v>14</v>
      </c>
      <c r="AK20" s="4" t="s">
        <v>14</v>
      </c>
      <c r="AL20" s="4" t="s">
        <v>97</v>
      </c>
      <c r="AM20" s="4" t="s">
        <v>14</v>
      </c>
      <c r="AN20" s="4" t="s">
        <v>97</v>
      </c>
      <c r="AO20" s="4" t="s">
        <v>97</v>
      </c>
      <c r="AP20" s="4">
        <v>5</v>
      </c>
      <c r="AQ20" s="4">
        <v>5</v>
      </c>
      <c r="AR20" s="4">
        <v>5</v>
      </c>
      <c r="AS20" s="34">
        <f t="shared" si="2"/>
        <v>5</v>
      </c>
      <c r="AT20" s="26" t="s">
        <v>14</v>
      </c>
      <c r="AU20" s="26" t="s">
        <v>14</v>
      </c>
      <c r="AV20" s="26" t="s">
        <v>14</v>
      </c>
      <c r="AW20" s="26" t="s">
        <v>14</v>
      </c>
      <c r="AX20" s="26" t="s">
        <v>14</v>
      </c>
      <c r="AY20" s="26" t="s">
        <v>14</v>
      </c>
      <c r="AZ20" s="26" t="s">
        <v>97</v>
      </c>
      <c r="BA20" s="26" t="s">
        <v>97</v>
      </c>
      <c r="BB20" s="26" t="s">
        <v>14</v>
      </c>
      <c r="BC20" s="26" t="s">
        <v>97</v>
      </c>
      <c r="BD20" s="26" t="s">
        <v>97</v>
      </c>
      <c r="BE20" s="26" t="s">
        <v>14</v>
      </c>
      <c r="BF20" s="26" t="s">
        <v>97</v>
      </c>
      <c r="BG20" s="26" t="s">
        <v>97</v>
      </c>
      <c r="BH20" s="26">
        <v>5</v>
      </c>
      <c r="BI20" s="26">
        <v>5</v>
      </c>
      <c r="BJ20" s="26">
        <v>5</v>
      </c>
      <c r="BK20" s="26">
        <v>5</v>
      </c>
      <c r="BL20" s="34">
        <f t="shared" si="3"/>
        <v>5</v>
      </c>
      <c r="BM20" s="26" t="s">
        <v>14</v>
      </c>
      <c r="BN20" s="26" t="s">
        <v>14</v>
      </c>
      <c r="BO20" s="26" t="s">
        <v>14</v>
      </c>
      <c r="BP20" s="26" t="s">
        <v>14</v>
      </c>
      <c r="BQ20" s="26">
        <v>5</v>
      </c>
      <c r="BR20" s="26">
        <v>5</v>
      </c>
      <c r="BS20" s="26">
        <v>5</v>
      </c>
      <c r="BT20" s="26">
        <v>5</v>
      </c>
      <c r="BU20" s="26">
        <v>5</v>
      </c>
      <c r="BV20" s="26" t="s">
        <v>14</v>
      </c>
      <c r="BW20" s="26" t="s">
        <v>14</v>
      </c>
      <c r="BX20" s="34">
        <f t="shared" si="4"/>
        <v>5</v>
      </c>
      <c r="BY20" s="35" t="s">
        <v>14</v>
      </c>
      <c r="BZ20" s="35" t="s">
        <v>14</v>
      </c>
      <c r="CA20" s="35" t="s">
        <v>14</v>
      </c>
      <c r="CB20" s="35" t="s">
        <v>14</v>
      </c>
      <c r="CC20" s="35" t="s">
        <v>14</v>
      </c>
      <c r="CD20" s="35" t="s">
        <v>14</v>
      </c>
      <c r="CE20" s="35" t="s">
        <v>14</v>
      </c>
      <c r="CF20" s="35" t="s">
        <v>14</v>
      </c>
      <c r="CG20" s="35" t="s">
        <v>97</v>
      </c>
      <c r="CH20" s="35" t="s">
        <v>97</v>
      </c>
      <c r="CI20" s="35" t="s">
        <v>97</v>
      </c>
      <c r="CJ20" s="35" t="s">
        <v>97</v>
      </c>
      <c r="CK20" s="35" t="s">
        <v>97</v>
      </c>
      <c r="CL20" s="35" t="s">
        <v>97</v>
      </c>
      <c r="CM20" s="35" t="s">
        <v>14</v>
      </c>
      <c r="CN20" s="35" t="s">
        <v>14</v>
      </c>
      <c r="CO20" s="35">
        <v>5</v>
      </c>
      <c r="CP20" s="35">
        <v>5</v>
      </c>
      <c r="CQ20" s="35">
        <v>5</v>
      </c>
      <c r="CR20" s="34">
        <f>IF(ISBLANK(#REF!)=TRUE,0,AVERAGE(BY20:CQ20))</f>
        <v>5</v>
      </c>
      <c r="CS20" s="36" t="s">
        <v>14</v>
      </c>
      <c r="CT20" s="36" t="s">
        <v>14</v>
      </c>
      <c r="CU20" s="36" t="s">
        <v>14</v>
      </c>
      <c r="CV20" s="36" t="s">
        <v>14</v>
      </c>
      <c r="CW20" s="36" t="s">
        <v>14</v>
      </c>
      <c r="CX20" s="36">
        <v>5</v>
      </c>
      <c r="CY20" s="36">
        <v>5</v>
      </c>
      <c r="CZ20" s="35">
        <v>5</v>
      </c>
      <c r="DA20" s="35" t="s">
        <v>97</v>
      </c>
      <c r="DB20" s="35" t="s">
        <v>97</v>
      </c>
      <c r="DC20" s="35" t="s">
        <v>97</v>
      </c>
      <c r="DD20" s="34">
        <f t="shared" si="5"/>
        <v>5</v>
      </c>
      <c r="DE20" s="35" t="s">
        <v>14</v>
      </c>
      <c r="DF20" s="35" t="s">
        <v>14</v>
      </c>
      <c r="DG20" s="35" t="s">
        <v>14</v>
      </c>
      <c r="DH20" s="35" t="s">
        <v>14</v>
      </c>
      <c r="DI20" s="35" t="s">
        <v>14</v>
      </c>
      <c r="DJ20" s="35">
        <v>5</v>
      </c>
      <c r="DK20" s="35">
        <v>5</v>
      </c>
      <c r="DL20" s="35">
        <v>5</v>
      </c>
      <c r="DM20" s="35">
        <v>5</v>
      </c>
      <c r="DN20" s="35">
        <v>5</v>
      </c>
      <c r="DO20" s="35">
        <v>5</v>
      </c>
      <c r="DP20" s="35"/>
      <c r="DQ20" s="35"/>
      <c r="DR20" s="34">
        <f t="shared" si="6"/>
        <v>5</v>
      </c>
      <c r="DS20" s="36"/>
      <c r="DT20" s="36"/>
      <c r="DU20" s="36"/>
      <c r="DV20" s="36"/>
      <c r="DW20" s="36"/>
      <c r="DX20" s="36"/>
      <c r="DY20" s="36"/>
      <c r="DZ20" s="36"/>
      <c r="EA20" s="35"/>
      <c r="EB20" s="37"/>
      <c r="EC20" s="34">
        <f t="shared" si="7"/>
        <v>0</v>
      </c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4">
        <f t="shared" si="8"/>
        <v>0</v>
      </c>
      <c r="EO20" s="25">
        <f>IFERROR(IF(P20=0,0,IF(AE20=0,AVERAGE(P20),IF(AS20=0,AVERAGE(P20,AE20),IF(BL20=0,AVERAGE(P20,AE20,AS20),IF(BH=0,AVERAGE(P20,AE20,AS20,BL20),IF(BT=0,AVERAGE(P20,AE20,AS20,BL20,BX20),IF(CE=0,AVERAGE(P20,AE20,AS20,BL20,BX20,CR20),IF(DR20=0,AVERAGE(P20,AE20,AS20,BL20,BX20,CR20,DD20),IF(EC20=0,AVERAGE(P20,AE20,AS20,BL20,BX20,CR20,DD20,DR20,DR20),IF(EN20=0,AVERAGE(P20,AE20,AS20,BL20,BX20,CR20,DD20,DR20,DR20,EC20),AVERAGE(P20,AE20,AS20,BL20,BX20,CR20,DD20,DR20,DR20,EC20,EN20))))))))))),0)</f>
        <v>0</v>
      </c>
    </row>
    <row r="21" spans="2:145" ht="12.75" thickBot="1" x14ac:dyDescent="0.25">
      <c r="B21" s="30">
        <v>14</v>
      </c>
      <c r="C21" s="2">
        <v>1512301</v>
      </c>
      <c r="D21" s="43" t="s">
        <v>14</v>
      </c>
      <c r="E21" s="43" t="s">
        <v>14</v>
      </c>
      <c r="F21" s="43" t="s">
        <v>14</v>
      </c>
      <c r="G21" s="43" t="s">
        <v>14</v>
      </c>
      <c r="H21" s="43" t="s">
        <v>14</v>
      </c>
      <c r="I21" s="43" t="s">
        <v>14</v>
      </c>
      <c r="J21" s="43" t="s">
        <v>14</v>
      </c>
      <c r="K21" s="43" t="s">
        <v>97</v>
      </c>
      <c r="L21" s="43" t="s">
        <v>97</v>
      </c>
      <c r="M21" s="4">
        <v>3</v>
      </c>
      <c r="N21" s="4">
        <v>3</v>
      </c>
      <c r="O21" s="4">
        <v>3</v>
      </c>
      <c r="P21" s="34">
        <f t="shared" si="0"/>
        <v>3</v>
      </c>
      <c r="Q21" s="4" t="s">
        <v>14</v>
      </c>
      <c r="R21" s="4" t="s">
        <v>14</v>
      </c>
      <c r="S21" s="4" t="s">
        <v>14</v>
      </c>
      <c r="T21" s="4" t="s">
        <v>14</v>
      </c>
      <c r="U21" s="4" t="s">
        <v>97</v>
      </c>
      <c r="V21" s="4" t="s">
        <v>97</v>
      </c>
      <c r="W21" s="4" t="s">
        <v>14</v>
      </c>
      <c r="X21" s="4">
        <v>3</v>
      </c>
      <c r="Y21" s="4">
        <v>3</v>
      </c>
      <c r="Z21" s="4">
        <v>3</v>
      </c>
      <c r="AA21" s="4">
        <v>3</v>
      </c>
      <c r="AB21" s="4">
        <v>3</v>
      </c>
      <c r="AC21" s="4" t="s">
        <v>14</v>
      </c>
      <c r="AD21" s="4" t="s">
        <v>14</v>
      </c>
      <c r="AE21" s="34">
        <f t="shared" si="1"/>
        <v>3</v>
      </c>
      <c r="AF21" s="4" t="s">
        <v>14</v>
      </c>
      <c r="AG21" s="4" t="s">
        <v>14</v>
      </c>
      <c r="AH21" s="4" t="s">
        <v>14</v>
      </c>
      <c r="AI21" s="4" t="s">
        <v>14</v>
      </c>
      <c r="AJ21" s="4" t="s">
        <v>14</v>
      </c>
      <c r="AK21" s="4" t="s">
        <v>14</v>
      </c>
      <c r="AL21" s="4" t="s">
        <v>97</v>
      </c>
      <c r="AM21" s="4" t="s">
        <v>14</v>
      </c>
      <c r="AN21" s="4" t="s">
        <v>97</v>
      </c>
      <c r="AO21" s="4" t="s">
        <v>97</v>
      </c>
      <c r="AP21" s="4">
        <v>3</v>
      </c>
      <c r="AQ21" s="4">
        <v>3</v>
      </c>
      <c r="AR21" s="4">
        <v>3</v>
      </c>
      <c r="AS21" s="34">
        <f t="shared" si="2"/>
        <v>3</v>
      </c>
      <c r="AT21" s="26" t="s">
        <v>14</v>
      </c>
      <c r="AU21" s="26" t="s">
        <v>14</v>
      </c>
      <c r="AV21" s="26" t="s">
        <v>14</v>
      </c>
      <c r="AW21" s="26" t="s">
        <v>14</v>
      </c>
      <c r="AX21" s="26" t="s">
        <v>14</v>
      </c>
      <c r="AY21" s="26" t="s">
        <v>14</v>
      </c>
      <c r="AZ21" s="26" t="s">
        <v>97</v>
      </c>
      <c r="BA21" s="26" t="s">
        <v>97</v>
      </c>
      <c r="BB21" s="26" t="s">
        <v>14</v>
      </c>
      <c r="BC21" s="26" t="s">
        <v>97</v>
      </c>
      <c r="BD21" s="26" t="s">
        <v>97</v>
      </c>
      <c r="BE21" s="26" t="s">
        <v>14</v>
      </c>
      <c r="BF21" s="26" t="s">
        <v>97</v>
      </c>
      <c r="BG21" s="26" t="s">
        <v>97</v>
      </c>
      <c r="BH21" s="26">
        <v>4</v>
      </c>
      <c r="BI21" s="26">
        <v>3</v>
      </c>
      <c r="BJ21" s="26">
        <v>3</v>
      </c>
      <c r="BK21" s="26">
        <v>4</v>
      </c>
      <c r="BL21" s="34">
        <f t="shared" si="3"/>
        <v>3.5</v>
      </c>
      <c r="BM21" s="26" t="s">
        <v>14</v>
      </c>
      <c r="BN21" s="26" t="s">
        <v>14</v>
      </c>
      <c r="BO21" s="26" t="s">
        <v>14</v>
      </c>
      <c r="BP21" s="26" t="s">
        <v>14</v>
      </c>
      <c r="BQ21" s="26">
        <v>3</v>
      </c>
      <c r="BR21" s="26">
        <v>3</v>
      </c>
      <c r="BS21" s="26">
        <v>3</v>
      </c>
      <c r="BT21" s="26">
        <v>3</v>
      </c>
      <c r="BU21" s="26">
        <v>3</v>
      </c>
      <c r="BV21" s="26" t="s">
        <v>14</v>
      </c>
      <c r="BW21" s="26" t="s">
        <v>14</v>
      </c>
      <c r="BX21" s="34">
        <f t="shared" si="4"/>
        <v>3</v>
      </c>
      <c r="BY21" s="35" t="s">
        <v>14</v>
      </c>
      <c r="BZ21" s="35" t="s">
        <v>14</v>
      </c>
      <c r="CA21" s="35" t="s">
        <v>14</v>
      </c>
      <c r="CB21" s="35" t="s">
        <v>14</v>
      </c>
      <c r="CC21" s="35" t="s">
        <v>14</v>
      </c>
      <c r="CD21" s="35" t="s">
        <v>14</v>
      </c>
      <c r="CE21" s="35" t="s">
        <v>14</v>
      </c>
      <c r="CF21" s="35" t="s">
        <v>14</v>
      </c>
      <c r="CG21" s="35" t="s">
        <v>97</v>
      </c>
      <c r="CH21" s="35" t="s">
        <v>97</v>
      </c>
      <c r="CI21" s="35" t="s">
        <v>97</v>
      </c>
      <c r="CJ21" s="35" t="s">
        <v>97</v>
      </c>
      <c r="CK21" s="35" t="s">
        <v>97</v>
      </c>
      <c r="CL21" s="35" t="s">
        <v>97</v>
      </c>
      <c r="CM21" s="35" t="s">
        <v>14</v>
      </c>
      <c r="CN21" s="35" t="s">
        <v>14</v>
      </c>
      <c r="CO21" s="35">
        <v>3</v>
      </c>
      <c r="CP21" s="35">
        <v>3</v>
      </c>
      <c r="CQ21" s="35">
        <v>3</v>
      </c>
      <c r="CR21" s="34">
        <f>IF(ISBLANK(#REF!)=TRUE,0,AVERAGE(BY21:CQ21))</f>
        <v>3</v>
      </c>
      <c r="CS21" s="36" t="s">
        <v>14</v>
      </c>
      <c r="CT21" s="36" t="s">
        <v>14</v>
      </c>
      <c r="CU21" s="36" t="s">
        <v>14</v>
      </c>
      <c r="CV21" s="36" t="s">
        <v>14</v>
      </c>
      <c r="CW21" s="36" t="s">
        <v>14</v>
      </c>
      <c r="CX21" s="36">
        <v>4</v>
      </c>
      <c r="CY21" s="36">
        <v>4</v>
      </c>
      <c r="CZ21" s="35">
        <v>4</v>
      </c>
      <c r="DA21" s="35" t="s">
        <v>97</v>
      </c>
      <c r="DB21" s="35" t="s">
        <v>97</v>
      </c>
      <c r="DC21" s="35" t="s">
        <v>97</v>
      </c>
      <c r="DD21" s="34">
        <f t="shared" si="5"/>
        <v>4</v>
      </c>
      <c r="DE21" s="35" t="s">
        <v>14</v>
      </c>
      <c r="DF21" s="35" t="s">
        <v>14</v>
      </c>
      <c r="DG21" s="35" t="s">
        <v>14</v>
      </c>
      <c r="DH21" s="35" t="s">
        <v>14</v>
      </c>
      <c r="DI21" s="35" t="s">
        <v>14</v>
      </c>
      <c r="DJ21" s="35">
        <v>3</v>
      </c>
      <c r="DK21" s="35">
        <v>4</v>
      </c>
      <c r="DL21" s="35">
        <v>4</v>
      </c>
      <c r="DM21" s="35">
        <v>3</v>
      </c>
      <c r="DN21" s="35">
        <v>4</v>
      </c>
      <c r="DO21" s="35">
        <v>4</v>
      </c>
      <c r="DP21" s="35"/>
      <c r="DQ21" s="35"/>
      <c r="DR21" s="34">
        <f t="shared" si="6"/>
        <v>3.6666666666666665</v>
      </c>
      <c r="DS21" s="36"/>
      <c r="DT21" s="36"/>
      <c r="DU21" s="36"/>
      <c r="DV21" s="36"/>
      <c r="DW21" s="36"/>
      <c r="DX21" s="36"/>
      <c r="DY21" s="36"/>
      <c r="DZ21" s="36"/>
      <c r="EA21" s="35"/>
      <c r="EB21" s="37"/>
      <c r="EC21" s="34">
        <f t="shared" si="7"/>
        <v>0</v>
      </c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4">
        <f t="shared" si="8"/>
        <v>0</v>
      </c>
      <c r="EO21" s="25">
        <f>IFERROR(IF(P21=0,0,IF(AE21=0,AVERAGE(P21),IF(AS21=0,AVERAGE(P21,AE21),IF(BL21=0,AVERAGE(P21,AE21,AS21),IF(BH=0,AVERAGE(P21,AE21,AS21,BL21),IF(BT=0,AVERAGE(P21,AE21,AS21,BL21,BX21),IF(CE=0,AVERAGE(P21,AE21,AS21,BL21,BX21,CR21),IF(DR21=0,AVERAGE(P21,AE21,AS21,BL21,BX21,CR21,DD21),IF(EC21=0,AVERAGE(P21,AE21,AS21,BL21,BX21,CR21,DD21,DR21,DR21),IF(EN21=0,AVERAGE(P21,AE21,AS21,BL21,BX21,CR21,DD21,DR21,DR21,EC21),AVERAGE(P21,AE21,AS21,BL21,BX21,CR21,DD21,DR21,DR21,EC21,EN21))))))))))),0)</f>
        <v>0</v>
      </c>
    </row>
    <row r="22" spans="2:145" ht="12.75" thickBot="1" x14ac:dyDescent="0.25">
      <c r="B22" s="5">
        <v>15</v>
      </c>
      <c r="C22" s="2">
        <v>1512286</v>
      </c>
      <c r="D22" s="43" t="s">
        <v>14</v>
      </c>
      <c r="E22" s="43" t="s">
        <v>14</v>
      </c>
      <c r="F22" s="43" t="s">
        <v>14</v>
      </c>
      <c r="G22" s="43" t="s">
        <v>14</v>
      </c>
      <c r="H22" s="43" t="s">
        <v>14</v>
      </c>
      <c r="I22" s="43" t="s">
        <v>14</v>
      </c>
      <c r="J22" s="43" t="s">
        <v>14</v>
      </c>
      <c r="K22" s="43" t="s">
        <v>97</v>
      </c>
      <c r="L22" s="43" t="s">
        <v>97</v>
      </c>
      <c r="M22" s="4">
        <v>4</v>
      </c>
      <c r="N22" s="4">
        <v>4</v>
      </c>
      <c r="O22" s="4">
        <v>4</v>
      </c>
      <c r="P22" s="34">
        <f t="shared" si="0"/>
        <v>4</v>
      </c>
      <c r="Q22" s="4" t="s">
        <v>14</v>
      </c>
      <c r="R22" s="4" t="s">
        <v>14</v>
      </c>
      <c r="S22" s="4" t="s">
        <v>14</v>
      </c>
      <c r="T22" s="4" t="s">
        <v>14</v>
      </c>
      <c r="U22" s="4" t="s">
        <v>97</v>
      </c>
      <c r="V22" s="4" t="s">
        <v>97</v>
      </c>
      <c r="W22" s="4" t="s">
        <v>14</v>
      </c>
      <c r="X22" s="4">
        <v>5</v>
      </c>
      <c r="Y22" s="4">
        <v>4</v>
      </c>
      <c r="Z22" s="4">
        <v>5</v>
      </c>
      <c r="AA22" s="4">
        <v>5</v>
      </c>
      <c r="AB22" s="4">
        <v>4</v>
      </c>
      <c r="AC22" s="4" t="s">
        <v>14</v>
      </c>
      <c r="AD22" s="4" t="s">
        <v>14</v>
      </c>
      <c r="AE22" s="34">
        <f t="shared" si="1"/>
        <v>4.5999999999999996</v>
      </c>
      <c r="AF22" s="4" t="s">
        <v>14</v>
      </c>
      <c r="AG22" s="4" t="s">
        <v>14</v>
      </c>
      <c r="AH22" s="4" t="s">
        <v>14</v>
      </c>
      <c r="AI22" s="4" t="s">
        <v>14</v>
      </c>
      <c r="AJ22" s="4" t="s">
        <v>14</v>
      </c>
      <c r="AK22" s="4" t="s">
        <v>14</v>
      </c>
      <c r="AL22" s="4" t="s">
        <v>14</v>
      </c>
      <c r="AM22" s="4" t="s">
        <v>97</v>
      </c>
      <c r="AN22" s="4" t="s">
        <v>97</v>
      </c>
      <c r="AO22" s="4" t="s">
        <v>97</v>
      </c>
      <c r="AP22" s="4">
        <v>5</v>
      </c>
      <c r="AQ22" s="4">
        <v>4</v>
      </c>
      <c r="AR22" s="4">
        <v>4</v>
      </c>
      <c r="AS22" s="34">
        <f t="shared" si="2"/>
        <v>4.333333333333333</v>
      </c>
      <c r="AT22" s="26" t="s">
        <v>14</v>
      </c>
      <c r="AU22" s="26" t="s">
        <v>14</v>
      </c>
      <c r="AV22" s="26" t="s">
        <v>14</v>
      </c>
      <c r="AW22" s="26" t="s">
        <v>14</v>
      </c>
      <c r="AX22" s="26" t="s">
        <v>14</v>
      </c>
      <c r="AY22" s="26" t="s">
        <v>14</v>
      </c>
      <c r="AZ22" s="26" t="s">
        <v>14</v>
      </c>
      <c r="BA22" s="26" t="s">
        <v>97</v>
      </c>
      <c r="BB22" s="26" t="s">
        <v>97</v>
      </c>
      <c r="BC22" s="26" t="s">
        <v>97</v>
      </c>
      <c r="BD22" s="26" t="s">
        <v>14</v>
      </c>
      <c r="BE22" s="26" t="s">
        <v>97</v>
      </c>
      <c r="BF22" s="26" t="s">
        <v>97</v>
      </c>
      <c r="BG22" s="26" t="s">
        <v>97</v>
      </c>
      <c r="BH22" s="26">
        <v>5</v>
      </c>
      <c r="BI22" s="26">
        <v>5</v>
      </c>
      <c r="BJ22" s="26">
        <v>4</v>
      </c>
      <c r="BK22" s="26">
        <v>5</v>
      </c>
      <c r="BL22" s="34">
        <f t="shared" si="3"/>
        <v>4.75</v>
      </c>
      <c r="BM22" s="26" t="s">
        <v>14</v>
      </c>
      <c r="BN22" s="26" t="s">
        <v>14</v>
      </c>
      <c r="BO22" s="26" t="s">
        <v>14</v>
      </c>
      <c r="BP22" s="26" t="s">
        <v>14</v>
      </c>
      <c r="BQ22" s="26">
        <v>4</v>
      </c>
      <c r="BR22" s="26">
        <v>4</v>
      </c>
      <c r="BS22" s="26">
        <v>4</v>
      </c>
      <c r="BT22" s="26">
        <v>5</v>
      </c>
      <c r="BU22" s="26">
        <v>5</v>
      </c>
      <c r="BV22" s="26" t="s">
        <v>14</v>
      </c>
      <c r="BW22" s="26" t="s">
        <v>14</v>
      </c>
      <c r="BX22" s="34">
        <f t="shared" si="4"/>
        <v>4.4000000000000004</v>
      </c>
      <c r="BY22" s="35" t="s">
        <v>14</v>
      </c>
      <c r="BZ22" s="35" t="s">
        <v>14</v>
      </c>
      <c r="CA22" s="35" t="s">
        <v>14</v>
      </c>
      <c r="CB22" s="35" t="s">
        <v>14</v>
      </c>
      <c r="CC22" s="35" t="s">
        <v>14</v>
      </c>
      <c r="CD22" s="35" t="s">
        <v>14</v>
      </c>
      <c r="CE22" s="35" t="s">
        <v>14</v>
      </c>
      <c r="CF22" s="35" t="s">
        <v>97</v>
      </c>
      <c r="CG22" s="35" t="s">
        <v>97</v>
      </c>
      <c r="CH22" s="35" t="s">
        <v>14</v>
      </c>
      <c r="CI22" s="35" t="s">
        <v>97</v>
      </c>
      <c r="CJ22" s="35" t="s">
        <v>14</v>
      </c>
      <c r="CK22" s="35" t="s">
        <v>97</v>
      </c>
      <c r="CL22" s="35" t="s">
        <v>97</v>
      </c>
      <c r="CM22" s="35" t="s">
        <v>97</v>
      </c>
      <c r="CN22" s="35" t="s">
        <v>14</v>
      </c>
      <c r="CO22" s="35">
        <v>5</v>
      </c>
      <c r="CP22" s="35">
        <v>4</v>
      </c>
      <c r="CQ22" s="35">
        <v>5</v>
      </c>
      <c r="CR22" s="34">
        <f>IF(ISBLANK(#REF!)=TRUE,0,AVERAGE(BY22:CQ22))</f>
        <v>4.666666666666667</v>
      </c>
      <c r="CS22" s="36" t="s">
        <v>14</v>
      </c>
      <c r="CT22" s="36" t="s">
        <v>14</v>
      </c>
      <c r="CU22" s="36" t="s">
        <v>14</v>
      </c>
      <c r="CV22" s="36" t="s">
        <v>14</v>
      </c>
      <c r="CW22" s="36" t="s">
        <v>14</v>
      </c>
      <c r="CX22" s="36">
        <v>5</v>
      </c>
      <c r="CY22" s="36">
        <v>5</v>
      </c>
      <c r="CZ22" s="35" t="s">
        <v>97</v>
      </c>
      <c r="DA22" s="35" t="s">
        <v>97</v>
      </c>
      <c r="DB22" s="35" t="s">
        <v>97</v>
      </c>
      <c r="DC22" s="35">
        <v>5</v>
      </c>
      <c r="DD22" s="34">
        <f t="shared" si="5"/>
        <v>5</v>
      </c>
      <c r="DE22" s="35" t="s">
        <v>14</v>
      </c>
      <c r="DF22" s="35" t="s">
        <v>14</v>
      </c>
      <c r="DG22" s="35" t="s">
        <v>14</v>
      </c>
      <c r="DH22" s="35" t="s">
        <v>14</v>
      </c>
      <c r="DI22" s="35" t="s">
        <v>14</v>
      </c>
      <c r="DJ22" s="35">
        <v>5</v>
      </c>
      <c r="DK22" s="35">
        <v>5</v>
      </c>
      <c r="DL22" s="35">
        <v>4</v>
      </c>
      <c r="DM22" s="35">
        <v>5</v>
      </c>
      <c r="DN22" s="35">
        <v>5</v>
      </c>
      <c r="DO22" s="35">
        <v>4</v>
      </c>
      <c r="DP22" s="35"/>
      <c r="DQ22" s="35"/>
      <c r="DR22" s="34">
        <f t="shared" si="6"/>
        <v>4.666666666666667</v>
      </c>
      <c r="DS22" s="36"/>
      <c r="DT22" s="36"/>
      <c r="DU22" s="36"/>
      <c r="DV22" s="36"/>
      <c r="DW22" s="36"/>
      <c r="DX22" s="36"/>
      <c r="DY22" s="36"/>
      <c r="DZ22" s="36"/>
      <c r="EA22" s="35"/>
      <c r="EB22" s="37"/>
      <c r="EC22" s="34">
        <f t="shared" si="7"/>
        <v>0</v>
      </c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4">
        <f t="shared" si="8"/>
        <v>0</v>
      </c>
      <c r="EO22" s="25">
        <f>IFERROR(IF(P22=0,0,IF(AE22=0,AVERAGE(P22),IF(AS22=0,AVERAGE(P22,AE22),IF(BL22=0,AVERAGE(P22,AE22,AS22),IF(BH=0,AVERAGE(P22,AE22,AS22,BL22),IF(BT=0,AVERAGE(P22,AE22,AS22,BL22,BX22),IF(CE=0,AVERAGE(P22,AE22,AS22,BL22,BX22,CR22),IF(DR22=0,AVERAGE(P22,AE22,AS22,BL22,BX22,CR22,DD22),IF(EC22=0,AVERAGE(P22,AE22,AS22,BL22,BX22,CR22,DD22,DR22,DR22),IF(EN22=0,AVERAGE(P22,AE22,AS22,BL22,BX22,CR22,DD22,DR22,DR22,EC22),AVERAGE(P22,AE22,AS22,BL22,BX22,CR22,DD22,DR22,DR22,EC22,EN22))))))))))),0)</f>
        <v>0</v>
      </c>
    </row>
    <row r="23" spans="2:145" ht="12.75" thickBot="1" x14ac:dyDescent="0.25">
      <c r="B23" s="5">
        <v>16</v>
      </c>
      <c r="C23" s="2">
        <v>1512277</v>
      </c>
      <c r="D23" s="43" t="s">
        <v>14</v>
      </c>
      <c r="E23" s="43" t="s">
        <v>14</v>
      </c>
      <c r="F23" s="43" t="s">
        <v>14</v>
      </c>
      <c r="G23" s="43" t="s">
        <v>14</v>
      </c>
      <c r="H23" s="43" t="s">
        <v>14</v>
      </c>
      <c r="I23" s="43" t="s">
        <v>14</v>
      </c>
      <c r="J23" s="43" t="s">
        <v>14</v>
      </c>
      <c r="K23" s="43" t="s">
        <v>97</v>
      </c>
      <c r="L23" s="43" t="s">
        <v>97</v>
      </c>
      <c r="M23" s="4">
        <v>5</v>
      </c>
      <c r="N23" s="4">
        <v>4</v>
      </c>
      <c r="O23" s="4">
        <v>5</v>
      </c>
      <c r="P23" s="34">
        <f t="shared" si="0"/>
        <v>4.666666666666667</v>
      </c>
      <c r="Q23" s="4" t="s">
        <v>14</v>
      </c>
      <c r="R23" s="4" t="s">
        <v>14</v>
      </c>
      <c r="S23" s="4" t="s">
        <v>14</v>
      </c>
      <c r="T23" s="4" t="s">
        <v>14</v>
      </c>
      <c r="U23" s="4" t="s">
        <v>97</v>
      </c>
      <c r="V23" s="4" t="s">
        <v>97</v>
      </c>
      <c r="W23" s="4" t="s">
        <v>14</v>
      </c>
      <c r="X23" s="4">
        <v>5</v>
      </c>
      <c r="Y23" s="4">
        <v>5</v>
      </c>
      <c r="Z23" s="4">
        <v>5</v>
      </c>
      <c r="AA23" s="4">
        <v>5</v>
      </c>
      <c r="AB23" s="4">
        <v>5</v>
      </c>
      <c r="AC23" s="4" t="s">
        <v>14</v>
      </c>
      <c r="AD23" s="4" t="s">
        <v>14</v>
      </c>
      <c r="AE23" s="34">
        <f t="shared" si="1"/>
        <v>5</v>
      </c>
      <c r="AF23" s="4" t="s">
        <v>14</v>
      </c>
      <c r="AG23" s="4" t="s">
        <v>14</v>
      </c>
      <c r="AH23" s="4" t="s">
        <v>14</v>
      </c>
      <c r="AI23" s="4" t="s">
        <v>14</v>
      </c>
      <c r="AJ23" s="4" t="s">
        <v>14</v>
      </c>
      <c r="AK23" s="4" t="s">
        <v>14</v>
      </c>
      <c r="AL23" s="4" t="s">
        <v>14</v>
      </c>
      <c r="AM23" s="4" t="s">
        <v>97</v>
      </c>
      <c r="AN23" s="4" t="s">
        <v>97</v>
      </c>
      <c r="AO23" s="4" t="s">
        <v>97</v>
      </c>
      <c r="AP23" s="4">
        <v>5</v>
      </c>
      <c r="AQ23" s="4">
        <v>5</v>
      </c>
      <c r="AR23" s="4">
        <v>5</v>
      </c>
      <c r="AS23" s="34">
        <f t="shared" si="2"/>
        <v>5</v>
      </c>
      <c r="AT23" s="26" t="s">
        <v>14</v>
      </c>
      <c r="AU23" s="26" t="s">
        <v>14</v>
      </c>
      <c r="AV23" s="26" t="s">
        <v>14</v>
      </c>
      <c r="AW23" s="26" t="s">
        <v>14</v>
      </c>
      <c r="AX23" s="26" t="s">
        <v>14</v>
      </c>
      <c r="AY23" s="26" t="s">
        <v>14</v>
      </c>
      <c r="AZ23" s="26" t="s">
        <v>14</v>
      </c>
      <c r="BA23" s="26" t="s">
        <v>97</v>
      </c>
      <c r="BB23" s="26" t="s">
        <v>97</v>
      </c>
      <c r="BC23" s="26" t="s">
        <v>97</v>
      </c>
      <c r="BD23" s="26" t="s">
        <v>14</v>
      </c>
      <c r="BE23" s="26" t="s">
        <v>97</v>
      </c>
      <c r="BF23" s="26" t="s">
        <v>97</v>
      </c>
      <c r="BG23" s="26" t="s">
        <v>97</v>
      </c>
      <c r="BH23" s="26">
        <v>5</v>
      </c>
      <c r="BI23" s="26">
        <v>5</v>
      </c>
      <c r="BJ23" s="26">
        <v>5</v>
      </c>
      <c r="BK23" s="26">
        <v>5</v>
      </c>
      <c r="BL23" s="34">
        <f t="shared" si="3"/>
        <v>5</v>
      </c>
      <c r="BM23" s="26" t="s">
        <v>14</v>
      </c>
      <c r="BN23" s="26" t="s">
        <v>14</v>
      </c>
      <c r="BO23" s="26" t="s">
        <v>14</v>
      </c>
      <c r="BP23" s="26" t="s">
        <v>14</v>
      </c>
      <c r="BQ23" s="26">
        <v>5</v>
      </c>
      <c r="BR23" s="26">
        <v>5</v>
      </c>
      <c r="BS23" s="26">
        <v>5</v>
      </c>
      <c r="BT23" s="26">
        <v>5</v>
      </c>
      <c r="BU23" s="26">
        <v>5</v>
      </c>
      <c r="BV23" s="26" t="s">
        <v>14</v>
      </c>
      <c r="BW23" s="26" t="s">
        <v>14</v>
      </c>
      <c r="BX23" s="34">
        <f t="shared" si="4"/>
        <v>5</v>
      </c>
      <c r="BY23" s="35" t="s">
        <v>14</v>
      </c>
      <c r="BZ23" s="35" t="s">
        <v>14</v>
      </c>
      <c r="CA23" s="35" t="s">
        <v>14</v>
      </c>
      <c r="CB23" s="35" t="s">
        <v>14</v>
      </c>
      <c r="CC23" s="35" t="s">
        <v>14</v>
      </c>
      <c r="CD23" s="35" t="s">
        <v>14</v>
      </c>
      <c r="CE23" s="35" t="s">
        <v>14</v>
      </c>
      <c r="CF23" s="35" t="s">
        <v>97</v>
      </c>
      <c r="CG23" s="35" t="s">
        <v>97</v>
      </c>
      <c r="CH23" s="35" t="s">
        <v>14</v>
      </c>
      <c r="CI23" s="35" t="s">
        <v>97</v>
      </c>
      <c r="CJ23" s="35" t="s">
        <v>14</v>
      </c>
      <c r="CK23" s="35" t="s">
        <v>97</v>
      </c>
      <c r="CL23" s="35" t="s">
        <v>97</v>
      </c>
      <c r="CM23" s="35" t="s">
        <v>97</v>
      </c>
      <c r="CN23" s="35" t="s">
        <v>14</v>
      </c>
      <c r="CO23" s="35">
        <v>5</v>
      </c>
      <c r="CP23" s="35">
        <v>5</v>
      </c>
      <c r="CQ23" s="35">
        <v>5</v>
      </c>
      <c r="CR23" s="34">
        <f>IF(ISBLANK(#REF!)=TRUE,0,AVERAGE(BY23:CQ23))</f>
        <v>5</v>
      </c>
      <c r="CS23" s="36" t="s">
        <v>14</v>
      </c>
      <c r="CT23" s="36" t="s">
        <v>14</v>
      </c>
      <c r="CU23" s="36" t="s">
        <v>14</v>
      </c>
      <c r="CV23" s="36" t="s">
        <v>14</v>
      </c>
      <c r="CW23" s="36" t="s">
        <v>14</v>
      </c>
      <c r="CX23" s="36">
        <v>5</v>
      </c>
      <c r="CY23" s="36">
        <v>5</v>
      </c>
      <c r="CZ23" s="35" t="s">
        <v>97</v>
      </c>
      <c r="DA23" s="35" t="s">
        <v>97</v>
      </c>
      <c r="DB23" s="35" t="s">
        <v>97</v>
      </c>
      <c r="DC23" s="35">
        <v>5</v>
      </c>
      <c r="DD23" s="34">
        <f t="shared" si="5"/>
        <v>5</v>
      </c>
      <c r="DE23" s="35" t="s">
        <v>14</v>
      </c>
      <c r="DF23" s="35" t="s">
        <v>14</v>
      </c>
      <c r="DG23" s="35" t="s">
        <v>14</v>
      </c>
      <c r="DH23" s="35" t="s">
        <v>14</v>
      </c>
      <c r="DI23" s="35" t="s">
        <v>14</v>
      </c>
      <c r="DJ23" s="35">
        <v>5</v>
      </c>
      <c r="DK23" s="35">
        <v>5</v>
      </c>
      <c r="DL23" s="35">
        <v>5</v>
      </c>
      <c r="DM23" s="35">
        <v>5</v>
      </c>
      <c r="DN23" s="35">
        <v>5</v>
      </c>
      <c r="DO23" s="35">
        <v>5</v>
      </c>
      <c r="DP23" s="35"/>
      <c r="DQ23" s="35"/>
      <c r="DR23" s="34">
        <f t="shared" si="6"/>
        <v>5</v>
      </c>
      <c r="DS23" s="36"/>
      <c r="DT23" s="36"/>
      <c r="DU23" s="36"/>
      <c r="DV23" s="36"/>
      <c r="DW23" s="36"/>
      <c r="DX23" s="36"/>
      <c r="DY23" s="36"/>
      <c r="DZ23" s="36"/>
      <c r="EA23" s="35"/>
      <c r="EB23" s="37"/>
      <c r="EC23" s="34">
        <f t="shared" si="7"/>
        <v>0</v>
      </c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4">
        <f t="shared" si="8"/>
        <v>0</v>
      </c>
      <c r="EO23" s="25">
        <f>IFERROR(IF(P23=0,0,IF(AE23=0,AVERAGE(P23),IF(AS23=0,AVERAGE(P23,AE23),IF(BL23=0,AVERAGE(P23,AE23,AS23),IF(BH=0,AVERAGE(P23,AE23,AS23,BL23),IF(BT=0,AVERAGE(P23,AE23,AS23,BL23,BX23),IF(CE=0,AVERAGE(P23,AE23,AS23,BL23,BX23,CR23),IF(DR23=0,AVERAGE(P23,AE23,AS23,BL23,BX23,CR23,DD23),IF(EC23=0,AVERAGE(P23,AE23,AS23,BL23,BX23,CR23,DD23,DR23,DR23),IF(EN23=0,AVERAGE(P23,AE23,AS23,BL23,BX23,CR23,DD23,DR23,DR23,EC23),AVERAGE(P23,AE23,AS23,BL23,BX23,CR23,DD23,DR23,DR23,EC23,EN23))))))))))),0)</f>
        <v>0</v>
      </c>
    </row>
    <row r="24" spans="2:145" ht="12.75" thickBot="1" x14ac:dyDescent="0.25">
      <c r="B24" s="5">
        <v>17</v>
      </c>
      <c r="C24" s="31">
        <v>1512274</v>
      </c>
      <c r="D24" s="32" t="s">
        <v>14</v>
      </c>
      <c r="E24" s="32" t="s">
        <v>14</v>
      </c>
      <c r="F24" s="32" t="s">
        <v>14</v>
      </c>
      <c r="G24" s="32" t="s">
        <v>14</v>
      </c>
      <c r="H24" s="32" t="s">
        <v>14</v>
      </c>
      <c r="I24" s="32" t="s">
        <v>14</v>
      </c>
      <c r="J24" s="32" t="s">
        <v>14</v>
      </c>
      <c r="K24" s="32" t="s">
        <v>97</v>
      </c>
      <c r="L24" s="32" t="s">
        <v>97</v>
      </c>
      <c r="M24" s="33">
        <v>4</v>
      </c>
      <c r="N24" s="33">
        <v>4</v>
      </c>
      <c r="O24" s="33">
        <v>4</v>
      </c>
      <c r="P24" s="34">
        <f t="shared" si="0"/>
        <v>4</v>
      </c>
      <c r="Q24" s="33" t="s">
        <v>14</v>
      </c>
      <c r="R24" s="33" t="s">
        <v>14</v>
      </c>
      <c r="S24" s="33" t="s">
        <v>14</v>
      </c>
      <c r="T24" s="33" t="s">
        <v>14</v>
      </c>
      <c r="U24" s="33" t="s">
        <v>97</v>
      </c>
      <c r="V24" s="33" t="s">
        <v>97</v>
      </c>
      <c r="W24" s="33" t="s">
        <v>14</v>
      </c>
      <c r="X24" s="33">
        <v>5</v>
      </c>
      <c r="Y24" s="33">
        <v>4</v>
      </c>
      <c r="Z24" s="33">
        <v>4</v>
      </c>
      <c r="AA24" s="33">
        <v>4</v>
      </c>
      <c r="AB24" s="33">
        <v>4</v>
      </c>
      <c r="AC24" s="33" t="s">
        <v>14</v>
      </c>
      <c r="AD24" s="33" t="s">
        <v>14</v>
      </c>
      <c r="AE24" s="34">
        <f t="shared" si="1"/>
        <v>4.2</v>
      </c>
      <c r="AF24" s="33" t="s">
        <v>14</v>
      </c>
      <c r="AG24" s="33" t="s">
        <v>14</v>
      </c>
      <c r="AH24" s="33" t="s">
        <v>14</v>
      </c>
      <c r="AI24" s="33" t="s">
        <v>14</v>
      </c>
      <c r="AJ24" s="33" t="s">
        <v>14</v>
      </c>
      <c r="AK24" s="33" t="s">
        <v>14</v>
      </c>
      <c r="AL24" s="33" t="s">
        <v>14</v>
      </c>
      <c r="AM24" s="33" t="s">
        <v>97</v>
      </c>
      <c r="AN24" s="33" t="s">
        <v>97</v>
      </c>
      <c r="AO24" s="33" t="s">
        <v>97</v>
      </c>
      <c r="AP24" s="33">
        <v>4</v>
      </c>
      <c r="AQ24" s="33">
        <v>4</v>
      </c>
      <c r="AR24" s="33">
        <v>5</v>
      </c>
      <c r="AS24" s="34">
        <f t="shared" si="2"/>
        <v>4.333333333333333</v>
      </c>
      <c r="AT24" s="35" t="s">
        <v>14</v>
      </c>
      <c r="AU24" s="35" t="s">
        <v>14</v>
      </c>
      <c r="AV24" s="35" t="s">
        <v>14</v>
      </c>
      <c r="AW24" s="35" t="s">
        <v>14</v>
      </c>
      <c r="AX24" s="35" t="s">
        <v>14</v>
      </c>
      <c r="AY24" s="35" t="s">
        <v>14</v>
      </c>
      <c r="AZ24" s="35" t="s">
        <v>14</v>
      </c>
      <c r="BA24" s="35" t="s">
        <v>97</v>
      </c>
      <c r="BB24" s="35" t="s">
        <v>97</v>
      </c>
      <c r="BC24" s="35" t="s">
        <v>97</v>
      </c>
      <c r="BD24" s="35" t="s">
        <v>14</v>
      </c>
      <c r="BE24" s="35" t="s">
        <v>97</v>
      </c>
      <c r="BF24" s="35" t="s">
        <v>97</v>
      </c>
      <c r="BG24" s="35" t="s">
        <v>97</v>
      </c>
      <c r="BH24" s="35">
        <v>5</v>
      </c>
      <c r="BI24" s="35">
        <v>5</v>
      </c>
      <c r="BJ24" s="35">
        <v>5</v>
      </c>
      <c r="BK24" s="35">
        <v>5</v>
      </c>
      <c r="BL24" s="34">
        <f t="shared" si="3"/>
        <v>5</v>
      </c>
      <c r="BM24" s="35" t="s">
        <v>14</v>
      </c>
      <c r="BN24" s="35" t="s">
        <v>14</v>
      </c>
      <c r="BO24" s="35" t="s">
        <v>14</v>
      </c>
      <c r="BP24" s="35" t="s">
        <v>14</v>
      </c>
      <c r="BQ24" s="35">
        <v>5</v>
      </c>
      <c r="BR24" s="35">
        <v>5</v>
      </c>
      <c r="BS24" s="35">
        <v>4</v>
      </c>
      <c r="BT24" s="35">
        <v>4</v>
      </c>
      <c r="BU24" s="35">
        <v>4</v>
      </c>
      <c r="BV24" s="35" t="s">
        <v>14</v>
      </c>
      <c r="BW24" s="35" t="s">
        <v>14</v>
      </c>
      <c r="BX24" s="34">
        <f t="shared" si="4"/>
        <v>4.4000000000000004</v>
      </c>
      <c r="BY24" s="35" t="s">
        <v>14</v>
      </c>
      <c r="BZ24" s="35" t="s">
        <v>14</v>
      </c>
      <c r="CA24" s="35" t="s">
        <v>14</v>
      </c>
      <c r="CB24" s="35" t="s">
        <v>14</v>
      </c>
      <c r="CC24" s="35" t="s">
        <v>14</v>
      </c>
      <c r="CD24" s="35" t="s">
        <v>14</v>
      </c>
      <c r="CE24" s="35" t="s">
        <v>14</v>
      </c>
      <c r="CF24" s="35" t="s">
        <v>97</v>
      </c>
      <c r="CG24" s="35" t="s">
        <v>97</v>
      </c>
      <c r="CH24" s="35" t="s">
        <v>14</v>
      </c>
      <c r="CI24" s="35" t="s">
        <v>97</v>
      </c>
      <c r="CJ24" s="35" t="s">
        <v>14</v>
      </c>
      <c r="CK24" s="35" t="s">
        <v>97</v>
      </c>
      <c r="CL24" s="35" t="s">
        <v>97</v>
      </c>
      <c r="CM24" s="35" t="s">
        <v>97</v>
      </c>
      <c r="CN24" s="35" t="s">
        <v>14</v>
      </c>
      <c r="CO24" s="35">
        <v>4</v>
      </c>
      <c r="CP24" s="35">
        <v>5</v>
      </c>
      <c r="CQ24" s="35">
        <v>4</v>
      </c>
      <c r="CR24" s="34">
        <f>IF(ISBLANK(#REF!)=TRUE,0,AVERAGE(BY24:CQ24))</f>
        <v>4.333333333333333</v>
      </c>
      <c r="CS24" s="36" t="s">
        <v>14</v>
      </c>
      <c r="CT24" s="36" t="s">
        <v>14</v>
      </c>
      <c r="CU24" s="36" t="s">
        <v>14</v>
      </c>
      <c r="CV24" s="36" t="s">
        <v>14</v>
      </c>
      <c r="CW24" s="36" t="s">
        <v>14</v>
      </c>
      <c r="CX24" s="36">
        <v>4</v>
      </c>
      <c r="CY24" s="36">
        <v>4</v>
      </c>
      <c r="CZ24" s="35" t="s">
        <v>97</v>
      </c>
      <c r="DA24" s="35" t="s">
        <v>97</v>
      </c>
      <c r="DB24" s="35" t="s">
        <v>97</v>
      </c>
      <c r="DC24" s="35">
        <v>4</v>
      </c>
      <c r="DD24" s="34">
        <f t="shared" si="5"/>
        <v>4</v>
      </c>
      <c r="DE24" s="35" t="s">
        <v>14</v>
      </c>
      <c r="DF24" s="35" t="s">
        <v>14</v>
      </c>
      <c r="DG24" s="35" t="s">
        <v>14</v>
      </c>
      <c r="DH24" s="35" t="s">
        <v>14</v>
      </c>
      <c r="DI24" s="35" t="s">
        <v>14</v>
      </c>
      <c r="DJ24" s="35">
        <v>4</v>
      </c>
      <c r="DK24" s="35">
        <v>5</v>
      </c>
      <c r="DL24" s="35">
        <v>4</v>
      </c>
      <c r="DM24" s="35">
        <v>4</v>
      </c>
      <c r="DN24" s="35">
        <v>5</v>
      </c>
      <c r="DO24" s="35">
        <v>4</v>
      </c>
      <c r="DP24" s="35"/>
      <c r="DQ24" s="35"/>
      <c r="DR24" s="34">
        <f t="shared" si="6"/>
        <v>4.333333333333333</v>
      </c>
      <c r="DS24" s="36"/>
      <c r="DT24" s="36"/>
      <c r="DU24" s="36"/>
      <c r="DV24" s="36"/>
      <c r="DW24" s="36"/>
      <c r="DX24" s="36"/>
      <c r="DY24" s="36"/>
      <c r="DZ24" s="36"/>
      <c r="EA24" s="35"/>
      <c r="EB24" s="37"/>
      <c r="EC24" s="34">
        <f t="shared" si="7"/>
        <v>0</v>
      </c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4">
        <f t="shared" si="8"/>
        <v>0</v>
      </c>
      <c r="EO24" s="25">
        <f>IFERROR(IF(P24=0,0,IF(AE24=0,AVERAGE(P24),IF(AS24=0,AVERAGE(P24,AE24),IF(BL24=0,AVERAGE(P24,AE24,AS24),IF(BH=0,AVERAGE(P24,AE24,AS24,BL24),IF(BT=0,AVERAGE(P24,AE24,AS24,BL24,BX24),IF(CE=0,AVERAGE(P24,AE24,AS24,BL24,BX24,CR24),IF(DR24=0,AVERAGE(P24,AE24,AS24,BL24,BX24,CR24,DD24),IF(EC24=0,AVERAGE(P24,AE24,AS24,BL24,BX24,CR24,DD24,DR24,DR24),IF(EN24=0,AVERAGE(P24,AE24,AS24,BL24,BX24,CR24,DD24,DR24,DR24,EC24),AVERAGE(P24,AE24,AS24,BL24,BX24,CR24,DD24,DR24,DR24,EC24,EN24))))))))))),0)</f>
        <v>0</v>
      </c>
    </row>
    <row r="25" spans="2:145" ht="12.75" thickBot="1" x14ac:dyDescent="0.25">
      <c r="B25" s="30">
        <v>18</v>
      </c>
      <c r="C25" s="31">
        <v>1512285</v>
      </c>
      <c r="D25" s="32" t="s">
        <v>14</v>
      </c>
      <c r="E25" s="32" t="s">
        <v>14</v>
      </c>
      <c r="F25" s="32" t="s">
        <v>14</v>
      </c>
      <c r="G25" s="32" t="s">
        <v>14</v>
      </c>
      <c r="H25" s="32" t="s">
        <v>14</v>
      </c>
      <c r="I25" s="32" t="s">
        <v>14</v>
      </c>
      <c r="J25" s="32" t="s">
        <v>14</v>
      </c>
      <c r="K25" s="32" t="s">
        <v>97</v>
      </c>
      <c r="L25" s="32" t="s">
        <v>97</v>
      </c>
      <c r="M25" s="33">
        <v>3</v>
      </c>
      <c r="N25" s="33">
        <v>4</v>
      </c>
      <c r="O25" s="33">
        <v>4</v>
      </c>
      <c r="P25" s="34">
        <f t="shared" si="0"/>
        <v>3.6666666666666665</v>
      </c>
      <c r="Q25" s="33" t="s">
        <v>14</v>
      </c>
      <c r="R25" s="33" t="s">
        <v>14</v>
      </c>
      <c r="S25" s="33" t="s">
        <v>14</v>
      </c>
      <c r="T25" s="33" t="s">
        <v>14</v>
      </c>
      <c r="U25" s="33" t="s">
        <v>97</v>
      </c>
      <c r="V25" s="33" t="s">
        <v>97</v>
      </c>
      <c r="W25" s="33" t="s">
        <v>14</v>
      </c>
      <c r="X25" s="33">
        <v>3</v>
      </c>
      <c r="Y25" s="33">
        <v>3</v>
      </c>
      <c r="Z25" s="33">
        <v>4</v>
      </c>
      <c r="AA25" s="33">
        <v>5</v>
      </c>
      <c r="AB25" s="33">
        <v>4</v>
      </c>
      <c r="AC25" s="33" t="s">
        <v>14</v>
      </c>
      <c r="AD25" s="33" t="s">
        <v>14</v>
      </c>
      <c r="AE25" s="34">
        <f t="shared" si="1"/>
        <v>3.8</v>
      </c>
      <c r="AF25" s="33" t="s">
        <v>14</v>
      </c>
      <c r="AG25" s="33" t="s">
        <v>14</v>
      </c>
      <c r="AH25" s="33" t="s">
        <v>14</v>
      </c>
      <c r="AI25" s="33" t="s">
        <v>14</v>
      </c>
      <c r="AJ25" s="33" t="s">
        <v>14</v>
      </c>
      <c r="AK25" s="33" t="s">
        <v>14</v>
      </c>
      <c r="AL25" s="33" t="s">
        <v>14</v>
      </c>
      <c r="AM25" s="33" t="s">
        <v>97</v>
      </c>
      <c r="AN25" s="33" t="s">
        <v>97</v>
      </c>
      <c r="AO25" s="33" t="s">
        <v>97</v>
      </c>
      <c r="AP25" s="33">
        <v>4</v>
      </c>
      <c r="AQ25" s="33">
        <v>3</v>
      </c>
      <c r="AR25" s="33">
        <v>4</v>
      </c>
      <c r="AS25" s="34">
        <f t="shared" si="2"/>
        <v>3.6666666666666665</v>
      </c>
      <c r="AT25" s="35" t="s">
        <v>14</v>
      </c>
      <c r="AU25" s="35" t="s">
        <v>14</v>
      </c>
      <c r="AV25" s="35" t="s">
        <v>14</v>
      </c>
      <c r="AW25" s="35" t="s">
        <v>14</v>
      </c>
      <c r="AX25" s="35" t="s">
        <v>14</v>
      </c>
      <c r="AY25" s="35" t="s">
        <v>14</v>
      </c>
      <c r="AZ25" s="35" t="s">
        <v>14</v>
      </c>
      <c r="BA25" s="35" t="s">
        <v>97</v>
      </c>
      <c r="BB25" s="35" t="s">
        <v>97</v>
      </c>
      <c r="BC25" s="35" t="s">
        <v>97</v>
      </c>
      <c r="BD25" s="35" t="s">
        <v>14</v>
      </c>
      <c r="BE25" s="35" t="s">
        <v>97</v>
      </c>
      <c r="BF25" s="35" t="s">
        <v>97</v>
      </c>
      <c r="BG25" s="35" t="s">
        <v>97</v>
      </c>
      <c r="BH25" s="35">
        <v>4</v>
      </c>
      <c r="BI25" s="35">
        <v>4</v>
      </c>
      <c r="BJ25" s="35">
        <v>4</v>
      </c>
      <c r="BK25" s="35">
        <v>4</v>
      </c>
      <c r="BL25" s="34">
        <f t="shared" si="3"/>
        <v>4</v>
      </c>
      <c r="BM25" s="35" t="s">
        <v>14</v>
      </c>
      <c r="BN25" s="35" t="s">
        <v>14</v>
      </c>
      <c r="BO25" s="35" t="s">
        <v>14</v>
      </c>
      <c r="BP25" s="35" t="s">
        <v>14</v>
      </c>
      <c r="BQ25" s="35">
        <v>4</v>
      </c>
      <c r="BR25" s="35">
        <v>4</v>
      </c>
      <c r="BS25" s="35">
        <v>4</v>
      </c>
      <c r="BT25" s="35">
        <v>4</v>
      </c>
      <c r="BU25" s="35"/>
      <c r="BV25" s="35" t="s">
        <v>14</v>
      </c>
      <c r="BW25" s="35" t="s">
        <v>14</v>
      </c>
      <c r="BX25" s="34">
        <f t="shared" si="4"/>
        <v>4</v>
      </c>
      <c r="BY25" s="35" t="s">
        <v>14</v>
      </c>
      <c r="BZ25" s="35" t="s">
        <v>14</v>
      </c>
      <c r="CA25" s="35" t="s">
        <v>14</v>
      </c>
      <c r="CB25" s="35" t="s">
        <v>14</v>
      </c>
      <c r="CC25" s="35" t="s">
        <v>14</v>
      </c>
      <c r="CD25" s="35" t="s">
        <v>14</v>
      </c>
      <c r="CE25" s="35" t="s">
        <v>14</v>
      </c>
      <c r="CF25" s="35" t="s">
        <v>97</v>
      </c>
      <c r="CG25" s="35" t="s">
        <v>97</v>
      </c>
      <c r="CH25" s="35" t="s">
        <v>14</v>
      </c>
      <c r="CI25" s="35" t="s">
        <v>97</v>
      </c>
      <c r="CJ25" s="35" t="s">
        <v>14</v>
      </c>
      <c r="CK25" s="35" t="s">
        <v>97</v>
      </c>
      <c r="CL25" s="35" t="s">
        <v>97</v>
      </c>
      <c r="CM25" s="35" t="s">
        <v>97</v>
      </c>
      <c r="CN25" s="35" t="s">
        <v>14</v>
      </c>
      <c r="CO25" s="35">
        <v>4</v>
      </c>
      <c r="CP25" s="35"/>
      <c r="CQ25" s="35"/>
      <c r="CR25" s="34">
        <f>IF(ISBLANK(#REF!)=TRUE,0,AVERAGE(BY25:CQ25))</f>
        <v>4</v>
      </c>
      <c r="CS25" s="36" t="s">
        <v>14</v>
      </c>
      <c r="CT25" s="36" t="s">
        <v>14</v>
      </c>
      <c r="CU25" s="36" t="s">
        <v>14</v>
      </c>
      <c r="CV25" s="36" t="s">
        <v>14</v>
      </c>
      <c r="CW25" s="36" t="s">
        <v>14</v>
      </c>
      <c r="CX25" s="36">
        <v>4</v>
      </c>
      <c r="CY25" s="36">
        <v>4</v>
      </c>
      <c r="CZ25" s="35" t="s">
        <v>97</v>
      </c>
      <c r="DA25" s="35" t="s">
        <v>97</v>
      </c>
      <c r="DB25" s="35" t="s">
        <v>97</v>
      </c>
      <c r="DC25" s="35">
        <v>4</v>
      </c>
      <c r="DD25" s="34">
        <f t="shared" si="5"/>
        <v>4</v>
      </c>
      <c r="DE25" s="35" t="s">
        <v>14</v>
      </c>
      <c r="DF25" s="35" t="s">
        <v>14</v>
      </c>
      <c r="DG25" s="35" t="s">
        <v>14</v>
      </c>
      <c r="DH25" s="35" t="s">
        <v>14</v>
      </c>
      <c r="DI25" s="35" t="s">
        <v>14</v>
      </c>
      <c r="DJ25" s="35">
        <v>4</v>
      </c>
      <c r="DK25" s="35">
        <v>4</v>
      </c>
      <c r="DL25" s="35">
        <v>4</v>
      </c>
      <c r="DM25" s="35">
        <v>4</v>
      </c>
      <c r="DN25" s="35">
        <v>4</v>
      </c>
      <c r="DO25" s="35">
        <v>4</v>
      </c>
      <c r="DP25" s="35"/>
      <c r="DQ25" s="35"/>
      <c r="DR25" s="34">
        <f t="shared" si="6"/>
        <v>4</v>
      </c>
      <c r="DS25" s="36"/>
      <c r="DT25" s="36"/>
      <c r="DU25" s="36"/>
      <c r="DV25" s="36"/>
      <c r="DW25" s="36"/>
      <c r="DX25" s="36"/>
      <c r="DY25" s="36"/>
      <c r="DZ25" s="36"/>
      <c r="EA25" s="35"/>
      <c r="EB25" s="37"/>
      <c r="EC25" s="34">
        <f t="shared" si="7"/>
        <v>0</v>
      </c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4">
        <f t="shared" si="8"/>
        <v>0</v>
      </c>
      <c r="EO25" s="25">
        <f>IFERROR(IF(P25=0,0,IF(AE25=0,AVERAGE(P25),IF(AS25=0,AVERAGE(P25,AE25),IF(BL25=0,AVERAGE(P25,AE25,AS25),IF(BH=0,AVERAGE(P25,AE25,AS25,BL25),IF(BT=0,AVERAGE(P25,AE25,AS25,BL25,BX25),IF(CE=0,AVERAGE(P25,AE25,AS25,BL25,BX25,CR25),IF(DR25=0,AVERAGE(P25,AE25,AS25,BL25,BX25,CR25,DD25),IF(EC25=0,AVERAGE(P25,AE25,AS25,BL25,BX25,CR25,DD25,DR25,DR25),IF(EN25=0,AVERAGE(P25,AE25,AS25,BL25,BX25,CR25,DD25,DR25,DR25,EC25),AVERAGE(P25,AE25,AS25,BL25,BX25,CR25,DD25,DR25,DR25,EC25,EN25))))))))))),0)</f>
        <v>0</v>
      </c>
    </row>
    <row r="26" spans="2:145" ht="12.75" thickBot="1" x14ac:dyDescent="0.25">
      <c r="B26" s="30">
        <v>1</v>
      </c>
      <c r="C26" s="2">
        <v>1512303</v>
      </c>
      <c r="D26" s="49" t="s">
        <v>14</v>
      </c>
      <c r="E26" s="49" t="s">
        <v>14</v>
      </c>
      <c r="F26" s="49" t="s">
        <v>14</v>
      </c>
      <c r="G26" s="49" t="s">
        <v>14</v>
      </c>
      <c r="H26" s="49" t="s">
        <v>14</v>
      </c>
      <c r="I26" s="49" t="s">
        <v>14</v>
      </c>
      <c r="J26" s="49" t="s">
        <v>97</v>
      </c>
      <c r="K26" s="49" t="s">
        <v>14</v>
      </c>
      <c r="L26" s="49" t="s">
        <v>97</v>
      </c>
      <c r="M26" s="4">
        <v>4</v>
      </c>
      <c r="N26" s="4">
        <v>4</v>
      </c>
      <c r="O26" s="4">
        <v>4</v>
      </c>
      <c r="P26" s="34">
        <f>IF(ISBLANK(D26)=TRUE,0,AVERAGE(D26:O26))</f>
        <v>4</v>
      </c>
      <c r="Q26" s="4" t="s">
        <v>14</v>
      </c>
      <c r="R26" s="4" t="s">
        <v>14</v>
      </c>
      <c r="S26" s="4" t="s">
        <v>14</v>
      </c>
      <c r="T26" s="4" t="s">
        <v>97</v>
      </c>
      <c r="U26" s="4" t="s">
        <v>14</v>
      </c>
      <c r="V26" s="4" t="s">
        <v>97</v>
      </c>
      <c r="W26" s="4" t="s">
        <v>14</v>
      </c>
      <c r="X26" s="4">
        <v>5</v>
      </c>
      <c r="Y26" s="4">
        <v>5</v>
      </c>
      <c r="Z26" s="4">
        <v>5</v>
      </c>
      <c r="AA26" s="4">
        <v>5</v>
      </c>
      <c r="AB26" s="4">
        <v>4</v>
      </c>
      <c r="AC26" s="4" t="s">
        <v>14</v>
      </c>
      <c r="AD26" s="4" t="s">
        <v>14</v>
      </c>
      <c r="AE26" s="34">
        <f>IF(ISBLANK(Q26)=TRUE,0,AVERAGE(Q26:AD26))</f>
        <v>4.8</v>
      </c>
      <c r="AF26" s="4" t="s">
        <v>14</v>
      </c>
      <c r="AG26" s="4" t="s">
        <v>14</v>
      </c>
      <c r="AH26" s="4" t="s">
        <v>14</v>
      </c>
      <c r="AI26" s="4" t="s">
        <v>14</v>
      </c>
      <c r="AJ26" s="4" t="s">
        <v>14</v>
      </c>
      <c r="AK26" s="4" t="s">
        <v>14</v>
      </c>
      <c r="AL26" s="4" t="s">
        <v>97</v>
      </c>
      <c r="AM26" s="4" t="s">
        <v>97</v>
      </c>
      <c r="AN26" s="4" t="s">
        <v>14</v>
      </c>
      <c r="AO26" s="4" t="s">
        <v>97</v>
      </c>
      <c r="AP26" s="4">
        <v>4</v>
      </c>
      <c r="AQ26" s="4">
        <v>4</v>
      </c>
      <c r="AR26" s="4">
        <v>4</v>
      </c>
      <c r="AS26" s="34">
        <f>IF(ISBLANK(AF26)=TRUE,0,AVERAGE(AF26:AR26))</f>
        <v>4</v>
      </c>
      <c r="AT26" s="26" t="s">
        <v>14</v>
      </c>
      <c r="AU26" s="26" t="s">
        <v>14</v>
      </c>
      <c r="AV26" s="26" t="s">
        <v>14</v>
      </c>
      <c r="AW26" s="26" t="s">
        <v>14</v>
      </c>
      <c r="AX26" s="26" t="s">
        <v>14</v>
      </c>
      <c r="AY26" s="26" t="s">
        <v>14</v>
      </c>
      <c r="AZ26" s="26" t="s">
        <v>97</v>
      </c>
      <c r="BA26" s="26" t="s">
        <v>14</v>
      </c>
      <c r="BB26" s="26" t="s">
        <v>97</v>
      </c>
      <c r="BC26" s="26" t="s">
        <v>97</v>
      </c>
      <c r="BD26" s="26" t="s">
        <v>97</v>
      </c>
      <c r="BE26" s="26" t="s">
        <v>97</v>
      </c>
      <c r="BF26" s="26" t="s">
        <v>14</v>
      </c>
      <c r="BG26" s="26" t="s">
        <v>97</v>
      </c>
      <c r="BH26" s="26">
        <v>5</v>
      </c>
      <c r="BI26" s="26">
        <v>5</v>
      </c>
      <c r="BJ26" s="26">
        <v>4</v>
      </c>
      <c r="BK26" s="26">
        <v>5</v>
      </c>
      <c r="BL26" s="34">
        <f>IF(ISBLANK(AT26)=TRUE,0,AVERAGE(AT26:BK26))</f>
        <v>4.75</v>
      </c>
      <c r="BM26" s="26" t="s">
        <v>14</v>
      </c>
      <c r="BN26" s="26" t="s">
        <v>14</v>
      </c>
      <c r="BO26" s="26" t="s">
        <v>14</v>
      </c>
      <c r="BP26" s="26" t="s">
        <v>14</v>
      </c>
      <c r="BQ26" s="26">
        <v>4</v>
      </c>
      <c r="BR26" s="26">
        <v>4</v>
      </c>
      <c r="BS26" s="26">
        <v>4</v>
      </c>
      <c r="BT26" s="26">
        <v>4</v>
      </c>
      <c r="BU26" s="26">
        <v>5</v>
      </c>
      <c r="BV26" s="26" t="s">
        <v>14</v>
      </c>
      <c r="BW26" s="26" t="s">
        <v>14</v>
      </c>
      <c r="BX26" s="34">
        <f>IF(ISBLANK(BM26)=TRUE,0,AVERAGE(BM26:BU26))</f>
        <v>4.2</v>
      </c>
      <c r="BY26" s="35" t="s">
        <v>14</v>
      </c>
      <c r="BZ26" s="35" t="s">
        <v>14</v>
      </c>
      <c r="CA26" s="35" t="s">
        <v>14</v>
      </c>
      <c r="CB26" s="35" t="s">
        <v>14</v>
      </c>
      <c r="CC26" s="35" t="s">
        <v>14</v>
      </c>
      <c r="CD26" s="35" t="s">
        <v>14</v>
      </c>
      <c r="CE26" s="35" t="s">
        <v>14</v>
      </c>
      <c r="CF26" s="35" t="s">
        <v>97</v>
      </c>
      <c r="CG26" s="35" t="s">
        <v>14</v>
      </c>
      <c r="CH26" s="35" t="s">
        <v>97</v>
      </c>
      <c r="CI26" s="35" t="s">
        <v>97</v>
      </c>
      <c r="CJ26" s="35" t="s">
        <v>97</v>
      </c>
      <c r="CK26" s="35" t="s">
        <v>97</v>
      </c>
      <c r="CL26" s="35" t="s">
        <v>14</v>
      </c>
      <c r="CM26" s="35" t="s">
        <v>97</v>
      </c>
      <c r="CN26" s="35" t="s">
        <v>14</v>
      </c>
      <c r="CO26" s="35">
        <v>4</v>
      </c>
      <c r="CP26" s="35">
        <v>4</v>
      </c>
      <c r="CQ26" s="35">
        <v>5</v>
      </c>
      <c r="CR26" s="34">
        <f>IF(ISBLANK(#REF!)=TRUE,0,AVERAGE(BY26:CQ26))</f>
        <v>4.333333333333333</v>
      </c>
      <c r="CS26" s="36" t="s">
        <v>14</v>
      </c>
      <c r="CT26" s="36" t="s">
        <v>14</v>
      </c>
      <c r="CU26" s="36" t="s">
        <v>14</v>
      </c>
      <c r="CV26" s="36" t="s">
        <v>14</v>
      </c>
      <c r="CW26" s="36" t="s">
        <v>14</v>
      </c>
      <c r="CX26" s="36">
        <v>4</v>
      </c>
      <c r="CY26" s="36">
        <v>4</v>
      </c>
      <c r="CZ26" s="36">
        <v>5</v>
      </c>
      <c r="DA26" s="35" t="s">
        <v>97</v>
      </c>
      <c r="DB26" s="37" t="s">
        <v>97</v>
      </c>
      <c r="DC26" s="35" t="s">
        <v>97</v>
      </c>
      <c r="DD26" s="34">
        <v>4.33</v>
      </c>
      <c r="DE26" s="35" t="s">
        <v>14</v>
      </c>
      <c r="DF26" s="35" t="s">
        <v>14</v>
      </c>
      <c r="DG26" s="35" t="s">
        <v>14</v>
      </c>
      <c r="DH26" s="35" t="s">
        <v>14</v>
      </c>
      <c r="DI26" s="35" t="s">
        <v>14</v>
      </c>
      <c r="DJ26" s="35">
        <v>4</v>
      </c>
      <c r="DK26" s="35">
        <v>4</v>
      </c>
      <c r="DL26" s="35">
        <v>4</v>
      </c>
      <c r="DM26" s="35">
        <v>4</v>
      </c>
      <c r="DN26" s="35">
        <v>5</v>
      </c>
      <c r="DO26" s="35">
        <v>4</v>
      </c>
      <c r="DP26" s="35"/>
      <c r="DQ26" s="35"/>
      <c r="DR26" s="36">
        <f t="shared" si="6"/>
        <v>4.166666666666667</v>
      </c>
      <c r="DS26" s="36"/>
      <c r="DT26" s="36"/>
      <c r="DU26" s="36"/>
      <c r="DV26" s="36"/>
      <c r="DW26" s="36"/>
      <c r="DX26" s="36"/>
      <c r="DY26" s="36"/>
      <c r="DZ26" s="35"/>
      <c r="EA26" s="37"/>
      <c r="EB26" s="34">
        <f>IF(ISBLANK(DR26)=TRUE,0,AVERAGE(DR26:EA26))</f>
        <v>4.166666666666667</v>
      </c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4">
        <f>IF(ISBLANK(EC26)=TRUE,0,AVERAGE(EC26:EL26))</f>
        <v>0</v>
      </c>
      <c r="EN26" s="25">
        <f>IFERROR(IF(P26=0,0,IF(AE26=0,AVERAGE(P26),IF(AS26=0,AVERAGE(P26,AE26),IF(BL26=0,AVERAGE(P26,AE26,AS26),IF(BH=0,AVERAGE(P26,AE26,AS26,BL26),IF(BT=0,AVERAGE(P26,AE26,AS26,BL26,BX26),IF(CE=0,AVERAGE(P26,AE26,AS26,BL26,BX26,CR26),IF(#REF!=0,AVERAGE(P26,AE26,AS26,BL26,BX26,CR26,DC26),IF(EB26=0,AVERAGE(P26,AE26,AS26,BL26,BX26,CR26,DC26,#REF!,#REF!),IF(EM26=0,AVERAGE(P26,AE26,AS26,BL26,BX26,CR26,DC26,#REF!,#REF!,EB26),AVERAGE(P26,AE26,AS26,BL26,BX26,CR26,DC26,#REF!,#REF!,EB26,EM26))))))))))),0)</f>
        <v>0</v>
      </c>
    </row>
    <row r="27" spans="2:145" s="15" customFormat="1" ht="29.45" customHeight="1" x14ac:dyDescent="0.2">
      <c r="B27" s="65" t="s">
        <v>75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38"/>
      <c r="Q27" s="66" t="s">
        <v>48</v>
      </c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39"/>
      <c r="AF27" s="62" t="s">
        <v>56</v>
      </c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40"/>
      <c r="AT27" s="61" t="s">
        <v>73</v>
      </c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41"/>
      <c r="BM27" s="61" t="s">
        <v>74</v>
      </c>
      <c r="BN27" s="61"/>
      <c r="BO27" s="61"/>
      <c r="BP27" s="61"/>
      <c r="BQ27" s="61"/>
      <c r="BR27" s="61"/>
      <c r="BS27" s="61"/>
      <c r="BT27" s="61"/>
      <c r="BU27" s="61"/>
      <c r="BV27" s="45"/>
      <c r="BW27" s="45"/>
      <c r="BX27" s="41"/>
      <c r="BY27" s="61" t="s">
        <v>116</v>
      </c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41"/>
      <c r="CS27" s="88" t="s">
        <v>128</v>
      </c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42"/>
      <c r="DE27" s="87" t="s">
        <v>135</v>
      </c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46"/>
      <c r="DS27" s="87" t="s">
        <v>16</v>
      </c>
      <c r="DT27" s="87"/>
      <c r="DU27" s="87"/>
      <c r="DV27" s="87"/>
      <c r="DW27" s="87"/>
      <c r="DX27" s="87"/>
      <c r="DY27" s="87"/>
      <c r="DZ27" s="87"/>
      <c r="EA27" s="87"/>
      <c r="EB27" s="87"/>
      <c r="EC27" s="46"/>
      <c r="ED27" s="87" t="s">
        <v>16</v>
      </c>
      <c r="EE27" s="87"/>
      <c r="EF27" s="87"/>
      <c r="EG27" s="87"/>
      <c r="EH27" s="87"/>
      <c r="EI27" s="87"/>
      <c r="EJ27" s="87"/>
      <c r="EK27" s="87"/>
      <c r="EL27" s="87"/>
      <c r="EM27" s="87"/>
      <c r="EN27" s="46"/>
      <c r="EO27" s="46"/>
    </row>
    <row r="28" spans="2:145" x14ac:dyDescent="0.2"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</row>
    <row r="29" spans="2:145" ht="12" customHeight="1" x14ac:dyDescent="0.2">
      <c r="L29" s="21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T29" s="86" t="s">
        <v>28</v>
      </c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</row>
    <row r="30" spans="2:145" x14ac:dyDescent="0.2">
      <c r="B30" s="21"/>
      <c r="C30" s="21"/>
      <c r="L30" s="21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</row>
    <row r="31" spans="2:145" x14ac:dyDescent="0.2">
      <c r="B31" s="21"/>
      <c r="C31" s="21"/>
      <c r="L31" s="21"/>
      <c r="CT31" s="21"/>
      <c r="DT31" s="21" t="s">
        <v>17</v>
      </c>
    </row>
    <row r="32" spans="2:145" x14ac:dyDescent="0.2">
      <c r="B32" s="21"/>
      <c r="C32" s="21"/>
      <c r="L32" s="21"/>
      <c r="CT32" s="21"/>
      <c r="DT32" s="21" t="s">
        <v>15</v>
      </c>
    </row>
    <row r="33" spans="2:2" x14ac:dyDescent="0.2">
      <c r="B33" s="21"/>
    </row>
    <row r="34" spans="2:2" x14ac:dyDescent="0.2">
      <c r="B34" s="21"/>
    </row>
    <row r="35" spans="2:2" x14ac:dyDescent="0.2">
      <c r="B35" s="21"/>
    </row>
    <row r="36" spans="2:2" x14ac:dyDescent="0.2">
      <c r="B36" s="21"/>
    </row>
  </sheetData>
  <sheetProtection formatCells="0" formatColumns="0" formatRows="0" insertColumns="0" insertRows="0" deleteColumns="0" deleteRows="0"/>
  <mergeCells count="62">
    <mergeCell ref="BY27:CQ27"/>
    <mergeCell ref="EN8:EN9"/>
    <mergeCell ref="DT29:EK30"/>
    <mergeCell ref="DE27:DQ27"/>
    <mergeCell ref="DS27:EB27"/>
    <mergeCell ref="ED27:EM27"/>
    <mergeCell ref="DZ8:EB8"/>
    <mergeCell ref="EC8:EC9"/>
    <mergeCell ref="ED8:EF8"/>
    <mergeCell ref="EG8:EH8"/>
    <mergeCell ref="EI8:EJ8"/>
    <mergeCell ref="CT29:DP30"/>
    <mergeCell ref="DM8:DO8"/>
    <mergeCell ref="CS27:DC27"/>
    <mergeCell ref="CR8:CR9"/>
    <mergeCell ref="DE8:DI8"/>
    <mergeCell ref="Q7:AE7"/>
    <mergeCell ref="EO7:EO9"/>
    <mergeCell ref="DP8:DQ8"/>
    <mergeCell ref="BM8:BP8"/>
    <mergeCell ref="BQ8:BR8"/>
    <mergeCell ref="BS8:BU8"/>
    <mergeCell ref="CY8:DC8"/>
    <mergeCell ref="DE7:DR7"/>
    <mergeCell ref="DR8:DR9"/>
    <mergeCell ref="DS7:EC7"/>
    <mergeCell ref="ED7:EN7"/>
    <mergeCell ref="DS8:DW8"/>
    <mergeCell ref="DX8:DY8"/>
    <mergeCell ref="BM7:BX7"/>
    <mergeCell ref="EK8:EM8"/>
    <mergeCell ref="BX8:BX9"/>
    <mergeCell ref="BM27:BU27"/>
    <mergeCell ref="AF8:AO8"/>
    <mergeCell ref="AF27:AR27"/>
    <mergeCell ref="AT27:BK27"/>
    <mergeCell ref="AB1:AD1"/>
    <mergeCell ref="B2:AD2"/>
    <mergeCell ref="B27:O27"/>
    <mergeCell ref="Q27:AD27"/>
    <mergeCell ref="AE8:AE9"/>
    <mergeCell ref="B7:B9"/>
    <mergeCell ref="C7:C9"/>
    <mergeCell ref="D8:L8"/>
    <mergeCell ref="Q8:W8"/>
    <mergeCell ref="X8:AB8"/>
    <mergeCell ref="D7:P7"/>
    <mergeCell ref="M8:P8"/>
    <mergeCell ref="DJ8:DL8"/>
    <mergeCell ref="AP8:AR8"/>
    <mergeCell ref="AT8:BG8"/>
    <mergeCell ref="BH8:BK8"/>
    <mergeCell ref="CS7:DD7"/>
    <mergeCell ref="DD8:DD9"/>
    <mergeCell ref="BY8:CN8"/>
    <mergeCell ref="CP8:CQ8"/>
    <mergeCell ref="CS8:CW8"/>
    <mergeCell ref="AT7:BL7"/>
    <mergeCell ref="BL8:BL9"/>
    <mergeCell ref="AF7:AS7"/>
    <mergeCell ref="AS8:AS9"/>
    <mergeCell ref="BY7:CR7"/>
  </mergeCells>
  <conditionalFormatting sqref="BX10:BX25 CR10:CR25 DD10:DD25 DR10:DR25 BL10:BL25 AS10:AS25 AE10:AE25 P10:P25 EC10:EC25 EN10:EN25">
    <cfRule type="containsErrors" dxfId="2" priority="19">
      <formula>ISERROR(P10)</formula>
    </cfRule>
  </conditionalFormatting>
  <conditionalFormatting sqref="BX26 CR26 BL26 AS26 AE26 P26 EB26 EM26">
    <cfRule type="containsErrors" dxfId="1" priority="3">
      <formula>ISERROR(P26)</formula>
    </cfRule>
  </conditionalFormatting>
  <conditionalFormatting sqref="DD26">
    <cfRule type="containsErrors" dxfId="0" priority="1">
      <formula>ISERROR(DD26)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2020-09-17T12:12:08Z</dcterms:modified>
</cp:coreProperties>
</file>