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3245" windowHeight="94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Лист1!$A$1:$EQ$43</definedName>
  </definedNames>
  <calcPr calcId="145621"/>
</workbook>
</file>

<file path=xl/calcChain.xml><?xml version="1.0" encoding="utf-8"?>
<calcChain xmlns="http://schemas.openxmlformats.org/spreadsheetml/2006/main">
  <c r="AH26" i="1" l="1"/>
  <c r="AG18" i="1"/>
  <c r="AH18" i="1" s="1"/>
  <c r="AG30" i="1"/>
  <c r="AG31" i="1"/>
  <c r="AG32" i="1"/>
  <c r="AG33" i="1"/>
  <c r="AG34" i="1"/>
  <c r="AG35" i="1"/>
  <c r="AG36" i="1"/>
  <c r="AG29" i="1"/>
  <c r="AG26" i="1"/>
  <c r="AG27" i="1"/>
  <c r="AG28" i="1"/>
  <c r="AG25" i="1"/>
  <c r="AG20" i="1"/>
  <c r="AG21" i="1"/>
  <c r="AG22" i="1"/>
  <c r="AG23" i="1"/>
  <c r="AG19" i="1"/>
  <c r="AG11" i="1"/>
  <c r="AG12" i="1"/>
  <c r="AG13" i="1"/>
  <c r="AG14" i="1"/>
  <c r="AG15" i="1"/>
  <c r="AG16" i="1"/>
  <c r="AG17" i="1"/>
  <c r="AG10" i="1"/>
  <c r="AA10" i="1"/>
  <c r="AA11" i="1" l="1"/>
  <c r="AA12" i="1"/>
  <c r="AA13" i="1"/>
  <c r="AA14" i="1"/>
  <c r="AA15" i="1"/>
  <c r="AA16" i="1"/>
  <c r="AA17" i="1"/>
  <c r="AA19" i="1"/>
  <c r="AA20" i="1"/>
  <c r="AA21" i="1"/>
  <c r="AA22" i="1"/>
  <c r="AA23" i="1"/>
  <c r="AA25" i="1"/>
  <c r="AA27" i="1"/>
  <c r="AA28" i="1"/>
  <c r="AA29" i="1"/>
  <c r="AA30" i="1"/>
  <c r="AA31" i="1"/>
  <c r="AA32" i="1"/>
  <c r="AA33" i="1"/>
  <c r="AA34" i="1"/>
  <c r="AA35" i="1"/>
  <c r="AA36" i="1"/>
  <c r="AH36" i="1" s="1"/>
  <c r="AH32" i="1" l="1"/>
  <c r="L23" i="1"/>
  <c r="AH23" i="1" s="1"/>
  <c r="L24" i="1"/>
  <c r="L25" i="1"/>
  <c r="AH25" i="1" s="1"/>
  <c r="L27" i="1"/>
  <c r="AH27" i="1" s="1"/>
  <c r="L28" i="1"/>
  <c r="AH28" i="1" s="1"/>
  <c r="L29" i="1"/>
  <c r="AH29" i="1" s="1"/>
  <c r="L30" i="1"/>
  <c r="AH30" i="1" s="1"/>
  <c r="L31" i="1"/>
  <c r="AH31" i="1" s="1"/>
  <c r="L32" i="1"/>
  <c r="L33" i="1"/>
  <c r="AH33" i="1" s="1"/>
  <c r="L34" i="1"/>
  <c r="AH34" i="1" s="1"/>
  <c r="L35" i="1"/>
  <c r="AH35" i="1" s="1"/>
  <c r="L37" i="1"/>
  <c r="L10" i="1" l="1"/>
  <c r="AH10" i="1" s="1"/>
  <c r="L11" i="1"/>
  <c r="AH11" i="1" s="1"/>
  <c r="L12" i="1"/>
  <c r="AH12" i="1" s="1"/>
  <c r="L13" i="1"/>
  <c r="AH13" i="1" s="1"/>
  <c r="L14" i="1"/>
  <c r="AH14" i="1" s="1"/>
  <c r="L15" i="1"/>
  <c r="AH15" i="1" s="1"/>
  <c r="L16" i="1"/>
  <c r="AH16" i="1" s="1"/>
  <c r="L17" i="1"/>
  <c r="AH17" i="1" s="1"/>
  <c r="L19" i="1"/>
  <c r="AH19" i="1" s="1"/>
  <c r="L20" i="1"/>
  <c r="AH20" i="1" s="1"/>
  <c r="L21" i="1"/>
  <c r="AH21" i="1" s="1"/>
  <c r="L22" i="1"/>
  <c r="AH22" i="1" s="1"/>
</calcChain>
</file>

<file path=xl/sharedStrings.xml><?xml version="1.0" encoding="utf-8"?>
<sst xmlns="http://schemas.openxmlformats.org/spreadsheetml/2006/main" count="261" uniqueCount="44">
  <si>
    <t>№ п/п</t>
  </si>
  <si>
    <t>Шифр зачетной книжки</t>
  </si>
  <si>
    <t>1 семестр</t>
  </si>
  <si>
    <t>СРЕДНИЙ БАЛЛ</t>
  </si>
  <si>
    <t>зач.</t>
  </si>
  <si>
    <t>Средний балл</t>
  </si>
  <si>
    <t>История</t>
  </si>
  <si>
    <t>Математика</t>
  </si>
  <si>
    <t>год набора</t>
  </si>
  <si>
    <t>курс</t>
  </si>
  <si>
    <t>Результаты промежуточной аттестации и освоения образовательной программы обучающимися</t>
  </si>
  <si>
    <t>диф. зачет</t>
  </si>
  <si>
    <t>зачет</t>
  </si>
  <si>
    <t>География</t>
  </si>
  <si>
    <t xml:space="preserve">Физика  </t>
  </si>
  <si>
    <t>Информатика</t>
  </si>
  <si>
    <t>Биология</t>
  </si>
  <si>
    <t>Русский язык</t>
  </si>
  <si>
    <t>Химия</t>
  </si>
  <si>
    <t>очная</t>
  </si>
  <si>
    <t>Многопрофильный колледж</t>
  </si>
  <si>
    <t>36.02.01 Ветеринария</t>
  </si>
  <si>
    <t xml:space="preserve">                                                М.П.</t>
  </si>
  <si>
    <t xml:space="preserve">         </t>
  </si>
  <si>
    <t>2 семестр</t>
  </si>
  <si>
    <t>пред. ак/о приказ № 111-с от 24.01.19 г.</t>
  </si>
  <si>
    <t>код и название специальности</t>
  </si>
  <si>
    <t>экзамен</t>
  </si>
  <si>
    <t>Литература</t>
  </si>
  <si>
    <t>Обществознание</t>
  </si>
  <si>
    <t>Экология</t>
  </si>
  <si>
    <t>Иностранный язык</t>
  </si>
  <si>
    <t>Физическая культура</t>
  </si>
  <si>
    <t>Основы безопасности жизнедеятельности</t>
  </si>
  <si>
    <t>Физика</t>
  </si>
  <si>
    <t>пред. ак/о приказ №1209-с от 17.06.19 г.</t>
  </si>
  <si>
    <t>группа 226-В</t>
  </si>
  <si>
    <t>зач. перев. из др. уч. зав. пр. №1616с от 30.08.19 г.</t>
  </si>
  <si>
    <t>3 семестр</t>
  </si>
  <si>
    <t>Основы микробиологии</t>
  </si>
  <si>
    <t>Учебная практика по кормлению с основами кормопроизводства</t>
  </si>
  <si>
    <t>Экологические основы природопользования</t>
  </si>
  <si>
    <t>Латинский язык в ветеринарии</t>
  </si>
  <si>
    <t>приказ о сокращении срока обучения №1686с от 06.09.19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</si>
</sst>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4" fillId="0" borderId="4" xfId="0" applyFont="1" applyBorder="1" applyAlignment="1">
      <alignment textRotation="90" wrapText="1"/>
    </xf>
    <xf numFmtId="0" fontId="4" fillId="0" borderId="7" xfId="0" applyFont="1" applyBorder="1" applyAlignment="1">
      <alignment textRotation="90" wrapText="1"/>
    </xf>
    <xf numFmtId="0" fontId="10" fillId="0" borderId="4" xfId="0" applyFont="1" applyBorder="1" applyAlignment="1" applyProtection="1">
      <alignment textRotation="90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10" fillId="0" borderId="4" xfId="0" applyNumberFormat="1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10" fillId="0" borderId="4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2" xfId="0" applyFont="1" applyBorder="1" applyProtection="1"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textRotation="90" wrapText="1"/>
    </xf>
    <xf numFmtId="0" fontId="11" fillId="0" borderId="7" xfId="0" applyFont="1" applyBorder="1" applyAlignment="1">
      <alignment textRotation="90" wrapText="1"/>
    </xf>
    <xf numFmtId="0" fontId="12" fillId="0" borderId="4" xfId="0" applyFont="1" applyBorder="1" applyAlignment="1" applyProtection="1">
      <alignment textRotation="90" wrapText="1"/>
      <protection locked="0"/>
    </xf>
    <xf numFmtId="0" fontId="12" fillId="0" borderId="3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hidden="1"/>
    </xf>
    <xf numFmtId="1" fontId="10" fillId="0" borderId="4" xfId="0" applyNumberFormat="1" applyFont="1" applyBorder="1" applyAlignment="1" applyProtection="1">
      <alignment horizontal="center" vertical="center"/>
      <protection locked="0" hidden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/>
      <protection locked="0" hidden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textRotation="90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10" fillId="0" borderId="4" xfId="0" applyNumberFormat="1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>
      <alignment textRotation="90" wrapText="1"/>
    </xf>
    <xf numFmtId="0" fontId="12" fillId="0" borderId="0" xfId="0" applyFont="1" applyBorder="1" applyAlignment="1">
      <alignment textRotation="90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0" fontId="8" fillId="2" borderId="2" xfId="0" applyFont="1" applyFill="1" applyBorder="1" applyAlignment="1" applyProtection="1">
      <alignment horizontal="center" vertical="center" textRotation="90" wrapText="1"/>
      <protection locked="0"/>
    </xf>
    <xf numFmtId="0" fontId="8" fillId="2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67"/>
  <sheetViews>
    <sheetView showZeros="0" tabSelected="1" view="pageBreakPreview" zoomScale="90" zoomScaleNormal="100" zoomScaleSheetLayoutView="90" workbookViewId="0">
      <selection activeCell="Y28" sqref="Y28"/>
    </sheetView>
  </sheetViews>
  <sheetFormatPr defaultRowHeight="12" x14ac:dyDescent="0.2"/>
  <cols>
    <col min="1" max="1" width="5.5703125" style="1" customWidth="1"/>
    <col min="2" max="2" width="9.140625" style="2" customWidth="1"/>
    <col min="3" max="3" width="7.140625" style="4" customWidth="1"/>
    <col min="4" max="10" width="5.7109375" style="4" customWidth="1"/>
    <col min="11" max="12" width="5.42578125" style="4" customWidth="1"/>
    <col min="13" max="14" width="5.7109375" style="4" customWidth="1"/>
    <col min="15" max="15" width="5.28515625" style="4" customWidth="1"/>
    <col min="16" max="16" width="6" style="4" customWidth="1"/>
    <col min="17" max="17" width="4.140625" style="4" customWidth="1"/>
    <col min="18" max="19" width="4.85546875" style="4" customWidth="1"/>
    <col min="20" max="20" width="6.28515625" style="4" customWidth="1"/>
    <col min="21" max="21" width="5" style="4" customWidth="1"/>
    <col min="22" max="22" width="6" style="4" customWidth="1"/>
    <col min="23" max="25" width="6.5703125" style="4" customWidth="1"/>
    <col min="26" max="26" width="7.42578125" style="4" customWidth="1"/>
    <col min="27" max="28" width="5.140625" style="4" customWidth="1"/>
    <col min="29" max="29" width="7.140625" style="4" customWidth="1"/>
    <col min="30" max="30" width="5.140625" style="4" customWidth="1"/>
    <col min="31" max="31" width="6.5703125" style="4" customWidth="1"/>
    <col min="32" max="33" width="5.140625" style="4" customWidth="1"/>
    <col min="34" max="34" width="5.28515625" style="4" customWidth="1"/>
    <col min="35" max="35" width="6.140625" style="4" customWidth="1"/>
    <col min="36" max="46" width="5.42578125" style="4" customWidth="1"/>
    <col min="47" max="57" width="5.85546875" style="4" customWidth="1"/>
    <col min="58" max="58" width="8.5703125" style="4" customWidth="1"/>
    <col min="59" max="67" width="5.7109375" style="4" customWidth="1"/>
    <col min="68" max="68" width="6.42578125" style="4" customWidth="1"/>
    <col min="69" max="69" width="5.42578125" style="4" customWidth="1"/>
    <col min="70" max="70" width="5.7109375" style="4" customWidth="1"/>
    <col min="71" max="71" width="4.5703125" style="4" customWidth="1"/>
    <col min="72" max="72" width="5.28515625" style="4" customWidth="1"/>
    <col min="73" max="82" width="5.7109375" style="4" customWidth="1"/>
    <col min="83" max="83" width="9.140625" style="4" customWidth="1"/>
    <col min="84" max="92" width="5.7109375" style="4" customWidth="1"/>
    <col min="93" max="93" width="6.42578125" style="4" customWidth="1"/>
    <col min="94" max="96" width="6.5703125" style="4" customWidth="1"/>
    <col min="97" max="103" width="5.7109375" style="4" customWidth="1"/>
    <col min="104" max="104" width="6.42578125" style="4" customWidth="1"/>
    <col min="105" max="114" width="5.7109375" style="4" customWidth="1"/>
    <col min="115" max="115" width="6.42578125" style="4" customWidth="1"/>
    <col min="116" max="118" width="6.5703125" style="4" customWidth="1"/>
    <col min="119" max="125" width="5.7109375" style="4" customWidth="1"/>
    <col min="126" max="126" width="6.42578125" style="4" customWidth="1"/>
    <col min="127" max="136" width="5.7109375" style="4" customWidth="1"/>
    <col min="137" max="137" width="6.42578125" style="4" customWidth="1"/>
    <col min="138" max="140" width="6.5703125" style="4" customWidth="1"/>
    <col min="141" max="147" width="5.7109375" style="4" customWidth="1"/>
    <col min="148" max="148" width="6.42578125" style="4" customWidth="1"/>
    <col min="149" max="157" width="5.7109375" style="4" customWidth="1"/>
    <col min="158" max="158" width="10" style="4" customWidth="1"/>
    <col min="159" max="159" width="6.28515625" style="4" customWidth="1"/>
    <col min="160" max="254" width="8.85546875" style="4"/>
    <col min="255" max="255" width="2.28515625" style="4" customWidth="1"/>
    <col min="256" max="256" width="9.140625" style="4" customWidth="1"/>
    <col min="257" max="257" width="7.140625" style="4" customWidth="1"/>
    <col min="258" max="274" width="5.7109375" style="4" customWidth="1"/>
    <col min="275" max="275" width="13.7109375" style="4" customWidth="1"/>
    <col min="276" max="277" width="6.5703125" style="4" customWidth="1"/>
    <col min="278" max="296" width="5.7109375" style="4" customWidth="1"/>
    <col min="297" max="297" width="13.42578125" style="4" customWidth="1"/>
    <col min="298" max="299" width="6.5703125" style="4" customWidth="1"/>
    <col min="300" max="319" width="5.7109375" style="4" customWidth="1"/>
    <col min="320" max="320" width="13.42578125" style="4" customWidth="1"/>
    <col min="321" max="322" width="6.5703125" style="4" customWidth="1"/>
    <col min="323" max="329" width="5.7109375" style="4" customWidth="1"/>
    <col min="330" max="330" width="6.42578125" style="4" customWidth="1"/>
    <col min="331" max="338" width="5.7109375" style="4" customWidth="1"/>
    <col min="339" max="339" width="10" style="4" customWidth="1"/>
    <col min="340" max="340" width="6.28515625" style="4" customWidth="1"/>
    <col min="341" max="510" width="8.85546875" style="4"/>
    <col min="511" max="511" width="2.28515625" style="4" customWidth="1"/>
    <col min="512" max="512" width="9.140625" style="4" customWidth="1"/>
    <col min="513" max="513" width="7.140625" style="4" customWidth="1"/>
    <col min="514" max="530" width="5.7109375" style="4" customWidth="1"/>
    <col min="531" max="531" width="13.7109375" style="4" customWidth="1"/>
    <col min="532" max="533" width="6.5703125" style="4" customWidth="1"/>
    <col min="534" max="552" width="5.7109375" style="4" customWidth="1"/>
    <col min="553" max="553" width="13.42578125" style="4" customWidth="1"/>
    <col min="554" max="555" width="6.5703125" style="4" customWidth="1"/>
    <col min="556" max="575" width="5.7109375" style="4" customWidth="1"/>
    <col min="576" max="576" width="13.42578125" style="4" customWidth="1"/>
    <col min="577" max="578" width="6.5703125" style="4" customWidth="1"/>
    <col min="579" max="585" width="5.7109375" style="4" customWidth="1"/>
    <col min="586" max="586" width="6.42578125" style="4" customWidth="1"/>
    <col min="587" max="594" width="5.7109375" style="4" customWidth="1"/>
    <col min="595" max="595" width="10" style="4" customWidth="1"/>
    <col min="596" max="596" width="6.28515625" style="4" customWidth="1"/>
    <col min="597" max="766" width="8.85546875" style="4"/>
    <col min="767" max="767" width="2.28515625" style="4" customWidth="1"/>
    <col min="768" max="768" width="9.140625" style="4" customWidth="1"/>
    <col min="769" max="769" width="7.140625" style="4" customWidth="1"/>
    <col min="770" max="786" width="5.7109375" style="4" customWidth="1"/>
    <col min="787" max="787" width="13.7109375" style="4" customWidth="1"/>
    <col min="788" max="789" width="6.5703125" style="4" customWidth="1"/>
    <col min="790" max="808" width="5.7109375" style="4" customWidth="1"/>
    <col min="809" max="809" width="13.42578125" style="4" customWidth="1"/>
    <col min="810" max="811" width="6.5703125" style="4" customWidth="1"/>
    <col min="812" max="831" width="5.7109375" style="4" customWidth="1"/>
    <col min="832" max="832" width="13.42578125" style="4" customWidth="1"/>
    <col min="833" max="834" width="6.5703125" style="4" customWidth="1"/>
    <col min="835" max="841" width="5.7109375" style="4" customWidth="1"/>
    <col min="842" max="842" width="6.42578125" style="4" customWidth="1"/>
    <col min="843" max="850" width="5.7109375" style="4" customWidth="1"/>
    <col min="851" max="851" width="10" style="4" customWidth="1"/>
    <col min="852" max="852" width="6.28515625" style="4" customWidth="1"/>
    <col min="853" max="1022" width="8.85546875" style="4"/>
    <col min="1023" max="1023" width="2.28515625" style="4" customWidth="1"/>
    <col min="1024" max="1024" width="9.140625" style="4" customWidth="1"/>
    <col min="1025" max="1025" width="7.140625" style="4" customWidth="1"/>
    <col min="1026" max="1042" width="5.7109375" style="4" customWidth="1"/>
    <col min="1043" max="1043" width="13.7109375" style="4" customWidth="1"/>
    <col min="1044" max="1045" width="6.5703125" style="4" customWidth="1"/>
    <col min="1046" max="1064" width="5.7109375" style="4" customWidth="1"/>
    <col min="1065" max="1065" width="13.42578125" style="4" customWidth="1"/>
    <col min="1066" max="1067" width="6.5703125" style="4" customWidth="1"/>
    <col min="1068" max="1087" width="5.7109375" style="4" customWidth="1"/>
    <col min="1088" max="1088" width="13.42578125" style="4" customWidth="1"/>
    <col min="1089" max="1090" width="6.5703125" style="4" customWidth="1"/>
    <col min="1091" max="1097" width="5.7109375" style="4" customWidth="1"/>
    <col min="1098" max="1098" width="6.42578125" style="4" customWidth="1"/>
    <col min="1099" max="1106" width="5.7109375" style="4" customWidth="1"/>
    <col min="1107" max="1107" width="10" style="4" customWidth="1"/>
    <col min="1108" max="1108" width="6.28515625" style="4" customWidth="1"/>
    <col min="1109" max="1278" width="8.85546875" style="4"/>
    <col min="1279" max="1279" width="2.28515625" style="4" customWidth="1"/>
    <col min="1280" max="1280" width="9.140625" style="4" customWidth="1"/>
    <col min="1281" max="1281" width="7.140625" style="4" customWidth="1"/>
    <col min="1282" max="1298" width="5.7109375" style="4" customWidth="1"/>
    <col min="1299" max="1299" width="13.7109375" style="4" customWidth="1"/>
    <col min="1300" max="1301" width="6.5703125" style="4" customWidth="1"/>
    <col min="1302" max="1320" width="5.7109375" style="4" customWidth="1"/>
    <col min="1321" max="1321" width="13.42578125" style="4" customWidth="1"/>
    <col min="1322" max="1323" width="6.5703125" style="4" customWidth="1"/>
    <col min="1324" max="1343" width="5.7109375" style="4" customWidth="1"/>
    <col min="1344" max="1344" width="13.42578125" style="4" customWidth="1"/>
    <col min="1345" max="1346" width="6.5703125" style="4" customWidth="1"/>
    <col min="1347" max="1353" width="5.7109375" style="4" customWidth="1"/>
    <col min="1354" max="1354" width="6.42578125" style="4" customWidth="1"/>
    <col min="1355" max="1362" width="5.7109375" style="4" customWidth="1"/>
    <col min="1363" max="1363" width="10" style="4" customWidth="1"/>
    <col min="1364" max="1364" width="6.28515625" style="4" customWidth="1"/>
    <col min="1365" max="1534" width="8.85546875" style="4"/>
    <col min="1535" max="1535" width="2.28515625" style="4" customWidth="1"/>
    <col min="1536" max="1536" width="9.140625" style="4" customWidth="1"/>
    <col min="1537" max="1537" width="7.140625" style="4" customWidth="1"/>
    <col min="1538" max="1554" width="5.7109375" style="4" customWidth="1"/>
    <col min="1555" max="1555" width="13.7109375" style="4" customWidth="1"/>
    <col min="1556" max="1557" width="6.5703125" style="4" customWidth="1"/>
    <col min="1558" max="1576" width="5.7109375" style="4" customWidth="1"/>
    <col min="1577" max="1577" width="13.42578125" style="4" customWidth="1"/>
    <col min="1578" max="1579" width="6.5703125" style="4" customWidth="1"/>
    <col min="1580" max="1599" width="5.7109375" style="4" customWidth="1"/>
    <col min="1600" max="1600" width="13.42578125" style="4" customWidth="1"/>
    <col min="1601" max="1602" width="6.5703125" style="4" customWidth="1"/>
    <col min="1603" max="1609" width="5.7109375" style="4" customWidth="1"/>
    <col min="1610" max="1610" width="6.42578125" style="4" customWidth="1"/>
    <col min="1611" max="1618" width="5.7109375" style="4" customWidth="1"/>
    <col min="1619" max="1619" width="10" style="4" customWidth="1"/>
    <col min="1620" max="1620" width="6.28515625" style="4" customWidth="1"/>
    <col min="1621" max="1790" width="8.85546875" style="4"/>
    <col min="1791" max="1791" width="2.28515625" style="4" customWidth="1"/>
    <col min="1792" max="1792" width="9.140625" style="4" customWidth="1"/>
    <col min="1793" max="1793" width="7.140625" style="4" customWidth="1"/>
    <col min="1794" max="1810" width="5.7109375" style="4" customWidth="1"/>
    <col min="1811" max="1811" width="13.7109375" style="4" customWidth="1"/>
    <col min="1812" max="1813" width="6.5703125" style="4" customWidth="1"/>
    <col min="1814" max="1832" width="5.7109375" style="4" customWidth="1"/>
    <col min="1833" max="1833" width="13.42578125" style="4" customWidth="1"/>
    <col min="1834" max="1835" width="6.5703125" style="4" customWidth="1"/>
    <col min="1836" max="1855" width="5.7109375" style="4" customWidth="1"/>
    <col min="1856" max="1856" width="13.42578125" style="4" customWidth="1"/>
    <col min="1857" max="1858" width="6.5703125" style="4" customWidth="1"/>
    <col min="1859" max="1865" width="5.7109375" style="4" customWidth="1"/>
    <col min="1866" max="1866" width="6.42578125" style="4" customWidth="1"/>
    <col min="1867" max="1874" width="5.7109375" style="4" customWidth="1"/>
    <col min="1875" max="1875" width="10" style="4" customWidth="1"/>
    <col min="1876" max="1876" width="6.28515625" style="4" customWidth="1"/>
    <col min="1877" max="2046" width="8.85546875" style="4"/>
    <col min="2047" max="2047" width="2.28515625" style="4" customWidth="1"/>
    <col min="2048" max="2048" width="9.140625" style="4" customWidth="1"/>
    <col min="2049" max="2049" width="7.140625" style="4" customWidth="1"/>
    <col min="2050" max="2066" width="5.7109375" style="4" customWidth="1"/>
    <col min="2067" max="2067" width="13.7109375" style="4" customWidth="1"/>
    <col min="2068" max="2069" width="6.5703125" style="4" customWidth="1"/>
    <col min="2070" max="2088" width="5.7109375" style="4" customWidth="1"/>
    <col min="2089" max="2089" width="13.42578125" style="4" customWidth="1"/>
    <col min="2090" max="2091" width="6.5703125" style="4" customWidth="1"/>
    <col min="2092" max="2111" width="5.7109375" style="4" customWidth="1"/>
    <col min="2112" max="2112" width="13.42578125" style="4" customWidth="1"/>
    <col min="2113" max="2114" width="6.5703125" style="4" customWidth="1"/>
    <col min="2115" max="2121" width="5.7109375" style="4" customWidth="1"/>
    <col min="2122" max="2122" width="6.42578125" style="4" customWidth="1"/>
    <col min="2123" max="2130" width="5.7109375" style="4" customWidth="1"/>
    <col min="2131" max="2131" width="10" style="4" customWidth="1"/>
    <col min="2132" max="2132" width="6.28515625" style="4" customWidth="1"/>
    <col min="2133" max="2302" width="8.85546875" style="4"/>
    <col min="2303" max="2303" width="2.28515625" style="4" customWidth="1"/>
    <col min="2304" max="2304" width="9.140625" style="4" customWidth="1"/>
    <col min="2305" max="2305" width="7.140625" style="4" customWidth="1"/>
    <col min="2306" max="2322" width="5.7109375" style="4" customWidth="1"/>
    <col min="2323" max="2323" width="13.7109375" style="4" customWidth="1"/>
    <col min="2324" max="2325" width="6.5703125" style="4" customWidth="1"/>
    <col min="2326" max="2344" width="5.7109375" style="4" customWidth="1"/>
    <col min="2345" max="2345" width="13.42578125" style="4" customWidth="1"/>
    <col min="2346" max="2347" width="6.5703125" style="4" customWidth="1"/>
    <col min="2348" max="2367" width="5.7109375" style="4" customWidth="1"/>
    <col min="2368" max="2368" width="13.42578125" style="4" customWidth="1"/>
    <col min="2369" max="2370" width="6.5703125" style="4" customWidth="1"/>
    <col min="2371" max="2377" width="5.7109375" style="4" customWidth="1"/>
    <col min="2378" max="2378" width="6.42578125" style="4" customWidth="1"/>
    <col min="2379" max="2386" width="5.7109375" style="4" customWidth="1"/>
    <col min="2387" max="2387" width="10" style="4" customWidth="1"/>
    <col min="2388" max="2388" width="6.28515625" style="4" customWidth="1"/>
    <col min="2389" max="2558" width="8.85546875" style="4"/>
    <col min="2559" max="2559" width="2.28515625" style="4" customWidth="1"/>
    <col min="2560" max="2560" width="9.140625" style="4" customWidth="1"/>
    <col min="2561" max="2561" width="7.140625" style="4" customWidth="1"/>
    <col min="2562" max="2578" width="5.7109375" style="4" customWidth="1"/>
    <col min="2579" max="2579" width="13.7109375" style="4" customWidth="1"/>
    <col min="2580" max="2581" width="6.5703125" style="4" customWidth="1"/>
    <col min="2582" max="2600" width="5.7109375" style="4" customWidth="1"/>
    <col min="2601" max="2601" width="13.42578125" style="4" customWidth="1"/>
    <col min="2602" max="2603" width="6.5703125" style="4" customWidth="1"/>
    <col min="2604" max="2623" width="5.7109375" style="4" customWidth="1"/>
    <col min="2624" max="2624" width="13.42578125" style="4" customWidth="1"/>
    <col min="2625" max="2626" width="6.5703125" style="4" customWidth="1"/>
    <col min="2627" max="2633" width="5.7109375" style="4" customWidth="1"/>
    <col min="2634" max="2634" width="6.42578125" style="4" customWidth="1"/>
    <col min="2635" max="2642" width="5.7109375" style="4" customWidth="1"/>
    <col min="2643" max="2643" width="10" style="4" customWidth="1"/>
    <col min="2644" max="2644" width="6.28515625" style="4" customWidth="1"/>
    <col min="2645" max="2814" width="8.85546875" style="4"/>
    <col min="2815" max="2815" width="2.28515625" style="4" customWidth="1"/>
    <col min="2816" max="2816" width="9.140625" style="4" customWidth="1"/>
    <col min="2817" max="2817" width="7.140625" style="4" customWidth="1"/>
    <col min="2818" max="2834" width="5.7109375" style="4" customWidth="1"/>
    <col min="2835" max="2835" width="13.7109375" style="4" customWidth="1"/>
    <col min="2836" max="2837" width="6.5703125" style="4" customWidth="1"/>
    <col min="2838" max="2856" width="5.7109375" style="4" customWidth="1"/>
    <col min="2857" max="2857" width="13.42578125" style="4" customWidth="1"/>
    <col min="2858" max="2859" width="6.5703125" style="4" customWidth="1"/>
    <col min="2860" max="2879" width="5.7109375" style="4" customWidth="1"/>
    <col min="2880" max="2880" width="13.42578125" style="4" customWidth="1"/>
    <col min="2881" max="2882" width="6.5703125" style="4" customWidth="1"/>
    <col min="2883" max="2889" width="5.7109375" style="4" customWidth="1"/>
    <col min="2890" max="2890" width="6.42578125" style="4" customWidth="1"/>
    <col min="2891" max="2898" width="5.7109375" style="4" customWidth="1"/>
    <col min="2899" max="2899" width="10" style="4" customWidth="1"/>
    <col min="2900" max="2900" width="6.28515625" style="4" customWidth="1"/>
    <col min="2901" max="3070" width="8.85546875" style="4"/>
    <col min="3071" max="3071" width="2.28515625" style="4" customWidth="1"/>
    <col min="3072" max="3072" width="9.140625" style="4" customWidth="1"/>
    <col min="3073" max="3073" width="7.140625" style="4" customWidth="1"/>
    <col min="3074" max="3090" width="5.7109375" style="4" customWidth="1"/>
    <col min="3091" max="3091" width="13.7109375" style="4" customWidth="1"/>
    <col min="3092" max="3093" width="6.5703125" style="4" customWidth="1"/>
    <col min="3094" max="3112" width="5.7109375" style="4" customWidth="1"/>
    <col min="3113" max="3113" width="13.42578125" style="4" customWidth="1"/>
    <col min="3114" max="3115" width="6.5703125" style="4" customWidth="1"/>
    <col min="3116" max="3135" width="5.7109375" style="4" customWidth="1"/>
    <col min="3136" max="3136" width="13.42578125" style="4" customWidth="1"/>
    <col min="3137" max="3138" width="6.5703125" style="4" customWidth="1"/>
    <col min="3139" max="3145" width="5.7109375" style="4" customWidth="1"/>
    <col min="3146" max="3146" width="6.42578125" style="4" customWidth="1"/>
    <col min="3147" max="3154" width="5.7109375" style="4" customWidth="1"/>
    <col min="3155" max="3155" width="10" style="4" customWidth="1"/>
    <col min="3156" max="3156" width="6.28515625" style="4" customWidth="1"/>
    <col min="3157" max="3326" width="8.85546875" style="4"/>
    <col min="3327" max="3327" width="2.28515625" style="4" customWidth="1"/>
    <col min="3328" max="3328" width="9.140625" style="4" customWidth="1"/>
    <col min="3329" max="3329" width="7.140625" style="4" customWidth="1"/>
    <col min="3330" max="3346" width="5.7109375" style="4" customWidth="1"/>
    <col min="3347" max="3347" width="13.7109375" style="4" customWidth="1"/>
    <col min="3348" max="3349" width="6.5703125" style="4" customWidth="1"/>
    <col min="3350" max="3368" width="5.7109375" style="4" customWidth="1"/>
    <col min="3369" max="3369" width="13.42578125" style="4" customWidth="1"/>
    <col min="3370" max="3371" width="6.5703125" style="4" customWidth="1"/>
    <col min="3372" max="3391" width="5.7109375" style="4" customWidth="1"/>
    <col min="3392" max="3392" width="13.42578125" style="4" customWidth="1"/>
    <col min="3393" max="3394" width="6.5703125" style="4" customWidth="1"/>
    <col min="3395" max="3401" width="5.7109375" style="4" customWidth="1"/>
    <col min="3402" max="3402" width="6.42578125" style="4" customWidth="1"/>
    <col min="3403" max="3410" width="5.7109375" style="4" customWidth="1"/>
    <col min="3411" max="3411" width="10" style="4" customWidth="1"/>
    <col min="3412" max="3412" width="6.28515625" style="4" customWidth="1"/>
    <col min="3413" max="3582" width="8.85546875" style="4"/>
    <col min="3583" max="3583" width="2.28515625" style="4" customWidth="1"/>
    <col min="3584" max="3584" width="9.140625" style="4" customWidth="1"/>
    <col min="3585" max="3585" width="7.140625" style="4" customWidth="1"/>
    <col min="3586" max="3602" width="5.7109375" style="4" customWidth="1"/>
    <col min="3603" max="3603" width="13.7109375" style="4" customWidth="1"/>
    <col min="3604" max="3605" width="6.5703125" style="4" customWidth="1"/>
    <col min="3606" max="3624" width="5.7109375" style="4" customWidth="1"/>
    <col min="3625" max="3625" width="13.42578125" style="4" customWidth="1"/>
    <col min="3626" max="3627" width="6.5703125" style="4" customWidth="1"/>
    <col min="3628" max="3647" width="5.7109375" style="4" customWidth="1"/>
    <col min="3648" max="3648" width="13.42578125" style="4" customWidth="1"/>
    <col min="3649" max="3650" width="6.5703125" style="4" customWidth="1"/>
    <col min="3651" max="3657" width="5.7109375" style="4" customWidth="1"/>
    <col min="3658" max="3658" width="6.42578125" style="4" customWidth="1"/>
    <col min="3659" max="3666" width="5.7109375" style="4" customWidth="1"/>
    <col min="3667" max="3667" width="10" style="4" customWidth="1"/>
    <col min="3668" max="3668" width="6.28515625" style="4" customWidth="1"/>
    <col min="3669" max="3838" width="8.85546875" style="4"/>
    <col min="3839" max="3839" width="2.28515625" style="4" customWidth="1"/>
    <col min="3840" max="3840" width="9.140625" style="4" customWidth="1"/>
    <col min="3841" max="3841" width="7.140625" style="4" customWidth="1"/>
    <col min="3842" max="3858" width="5.7109375" style="4" customWidth="1"/>
    <col min="3859" max="3859" width="13.7109375" style="4" customWidth="1"/>
    <col min="3860" max="3861" width="6.5703125" style="4" customWidth="1"/>
    <col min="3862" max="3880" width="5.7109375" style="4" customWidth="1"/>
    <col min="3881" max="3881" width="13.42578125" style="4" customWidth="1"/>
    <col min="3882" max="3883" width="6.5703125" style="4" customWidth="1"/>
    <col min="3884" max="3903" width="5.7109375" style="4" customWidth="1"/>
    <col min="3904" max="3904" width="13.42578125" style="4" customWidth="1"/>
    <col min="3905" max="3906" width="6.5703125" style="4" customWidth="1"/>
    <col min="3907" max="3913" width="5.7109375" style="4" customWidth="1"/>
    <col min="3914" max="3914" width="6.42578125" style="4" customWidth="1"/>
    <col min="3915" max="3922" width="5.7109375" style="4" customWidth="1"/>
    <col min="3923" max="3923" width="10" style="4" customWidth="1"/>
    <col min="3924" max="3924" width="6.28515625" style="4" customWidth="1"/>
    <col min="3925" max="4094" width="8.85546875" style="4"/>
    <col min="4095" max="4095" width="2.28515625" style="4" customWidth="1"/>
    <col min="4096" max="4096" width="9.140625" style="4" customWidth="1"/>
    <col min="4097" max="4097" width="7.140625" style="4" customWidth="1"/>
    <col min="4098" max="4114" width="5.7109375" style="4" customWidth="1"/>
    <col min="4115" max="4115" width="13.7109375" style="4" customWidth="1"/>
    <col min="4116" max="4117" width="6.5703125" style="4" customWidth="1"/>
    <col min="4118" max="4136" width="5.7109375" style="4" customWidth="1"/>
    <col min="4137" max="4137" width="13.42578125" style="4" customWidth="1"/>
    <col min="4138" max="4139" width="6.5703125" style="4" customWidth="1"/>
    <col min="4140" max="4159" width="5.7109375" style="4" customWidth="1"/>
    <col min="4160" max="4160" width="13.42578125" style="4" customWidth="1"/>
    <col min="4161" max="4162" width="6.5703125" style="4" customWidth="1"/>
    <col min="4163" max="4169" width="5.7109375" style="4" customWidth="1"/>
    <col min="4170" max="4170" width="6.42578125" style="4" customWidth="1"/>
    <col min="4171" max="4178" width="5.7109375" style="4" customWidth="1"/>
    <col min="4179" max="4179" width="10" style="4" customWidth="1"/>
    <col min="4180" max="4180" width="6.28515625" style="4" customWidth="1"/>
    <col min="4181" max="4350" width="8.85546875" style="4"/>
    <col min="4351" max="4351" width="2.28515625" style="4" customWidth="1"/>
    <col min="4352" max="4352" width="9.140625" style="4" customWidth="1"/>
    <col min="4353" max="4353" width="7.140625" style="4" customWidth="1"/>
    <col min="4354" max="4370" width="5.7109375" style="4" customWidth="1"/>
    <col min="4371" max="4371" width="13.7109375" style="4" customWidth="1"/>
    <col min="4372" max="4373" width="6.5703125" style="4" customWidth="1"/>
    <col min="4374" max="4392" width="5.7109375" style="4" customWidth="1"/>
    <col min="4393" max="4393" width="13.42578125" style="4" customWidth="1"/>
    <col min="4394" max="4395" width="6.5703125" style="4" customWidth="1"/>
    <col min="4396" max="4415" width="5.7109375" style="4" customWidth="1"/>
    <col min="4416" max="4416" width="13.42578125" style="4" customWidth="1"/>
    <col min="4417" max="4418" width="6.5703125" style="4" customWidth="1"/>
    <col min="4419" max="4425" width="5.7109375" style="4" customWidth="1"/>
    <col min="4426" max="4426" width="6.42578125" style="4" customWidth="1"/>
    <col min="4427" max="4434" width="5.7109375" style="4" customWidth="1"/>
    <col min="4435" max="4435" width="10" style="4" customWidth="1"/>
    <col min="4436" max="4436" width="6.28515625" style="4" customWidth="1"/>
    <col min="4437" max="4606" width="8.85546875" style="4"/>
    <col min="4607" max="4607" width="2.28515625" style="4" customWidth="1"/>
    <col min="4608" max="4608" width="9.140625" style="4" customWidth="1"/>
    <col min="4609" max="4609" width="7.140625" style="4" customWidth="1"/>
    <col min="4610" max="4626" width="5.7109375" style="4" customWidth="1"/>
    <col min="4627" max="4627" width="13.7109375" style="4" customWidth="1"/>
    <col min="4628" max="4629" width="6.5703125" style="4" customWidth="1"/>
    <col min="4630" max="4648" width="5.7109375" style="4" customWidth="1"/>
    <col min="4649" max="4649" width="13.42578125" style="4" customWidth="1"/>
    <col min="4650" max="4651" width="6.5703125" style="4" customWidth="1"/>
    <col min="4652" max="4671" width="5.7109375" style="4" customWidth="1"/>
    <col min="4672" max="4672" width="13.42578125" style="4" customWidth="1"/>
    <col min="4673" max="4674" width="6.5703125" style="4" customWidth="1"/>
    <col min="4675" max="4681" width="5.7109375" style="4" customWidth="1"/>
    <col min="4682" max="4682" width="6.42578125" style="4" customWidth="1"/>
    <col min="4683" max="4690" width="5.7109375" style="4" customWidth="1"/>
    <col min="4691" max="4691" width="10" style="4" customWidth="1"/>
    <col min="4692" max="4692" width="6.28515625" style="4" customWidth="1"/>
    <col min="4693" max="4862" width="8.85546875" style="4"/>
    <col min="4863" max="4863" width="2.28515625" style="4" customWidth="1"/>
    <col min="4864" max="4864" width="9.140625" style="4" customWidth="1"/>
    <col min="4865" max="4865" width="7.140625" style="4" customWidth="1"/>
    <col min="4866" max="4882" width="5.7109375" style="4" customWidth="1"/>
    <col min="4883" max="4883" width="13.7109375" style="4" customWidth="1"/>
    <col min="4884" max="4885" width="6.5703125" style="4" customWidth="1"/>
    <col min="4886" max="4904" width="5.7109375" style="4" customWidth="1"/>
    <col min="4905" max="4905" width="13.42578125" style="4" customWidth="1"/>
    <col min="4906" max="4907" width="6.5703125" style="4" customWidth="1"/>
    <col min="4908" max="4927" width="5.7109375" style="4" customWidth="1"/>
    <col min="4928" max="4928" width="13.42578125" style="4" customWidth="1"/>
    <col min="4929" max="4930" width="6.5703125" style="4" customWidth="1"/>
    <col min="4931" max="4937" width="5.7109375" style="4" customWidth="1"/>
    <col min="4938" max="4938" width="6.42578125" style="4" customWidth="1"/>
    <col min="4939" max="4946" width="5.7109375" style="4" customWidth="1"/>
    <col min="4947" max="4947" width="10" style="4" customWidth="1"/>
    <col min="4948" max="4948" width="6.28515625" style="4" customWidth="1"/>
    <col min="4949" max="5118" width="8.85546875" style="4"/>
    <col min="5119" max="5119" width="2.28515625" style="4" customWidth="1"/>
    <col min="5120" max="5120" width="9.140625" style="4" customWidth="1"/>
    <col min="5121" max="5121" width="7.140625" style="4" customWidth="1"/>
    <col min="5122" max="5138" width="5.7109375" style="4" customWidth="1"/>
    <col min="5139" max="5139" width="13.7109375" style="4" customWidth="1"/>
    <col min="5140" max="5141" width="6.5703125" style="4" customWidth="1"/>
    <col min="5142" max="5160" width="5.7109375" style="4" customWidth="1"/>
    <col min="5161" max="5161" width="13.42578125" style="4" customWidth="1"/>
    <col min="5162" max="5163" width="6.5703125" style="4" customWidth="1"/>
    <col min="5164" max="5183" width="5.7109375" style="4" customWidth="1"/>
    <col min="5184" max="5184" width="13.42578125" style="4" customWidth="1"/>
    <col min="5185" max="5186" width="6.5703125" style="4" customWidth="1"/>
    <col min="5187" max="5193" width="5.7109375" style="4" customWidth="1"/>
    <col min="5194" max="5194" width="6.42578125" style="4" customWidth="1"/>
    <col min="5195" max="5202" width="5.7109375" style="4" customWidth="1"/>
    <col min="5203" max="5203" width="10" style="4" customWidth="1"/>
    <col min="5204" max="5204" width="6.28515625" style="4" customWidth="1"/>
    <col min="5205" max="5374" width="8.85546875" style="4"/>
    <col min="5375" max="5375" width="2.28515625" style="4" customWidth="1"/>
    <col min="5376" max="5376" width="9.140625" style="4" customWidth="1"/>
    <col min="5377" max="5377" width="7.140625" style="4" customWidth="1"/>
    <col min="5378" max="5394" width="5.7109375" style="4" customWidth="1"/>
    <col min="5395" max="5395" width="13.7109375" style="4" customWidth="1"/>
    <col min="5396" max="5397" width="6.5703125" style="4" customWidth="1"/>
    <col min="5398" max="5416" width="5.7109375" style="4" customWidth="1"/>
    <col min="5417" max="5417" width="13.42578125" style="4" customWidth="1"/>
    <col min="5418" max="5419" width="6.5703125" style="4" customWidth="1"/>
    <col min="5420" max="5439" width="5.7109375" style="4" customWidth="1"/>
    <col min="5440" max="5440" width="13.42578125" style="4" customWidth="1"/>
    <col min="5441" max="5442" width="6.5703125" style="4" customWidth="1"/>
    <col min="5443" max="5449" width="5.7109375" style="4" customWidth="1"/>
    <col min="5450" max="5450" width="6.42578125" style="4" customWidth="1"/>
    <col min="5451" max="5458" width="5.7109375" style="4" customWidth="1"/>
    <col min="5459" max="5459" width="10" style="4" customWidth="1"/>
    <col min="5460" max="5460" width="6.28515625" style="4" customWidth="1"/>
    <col min="5461" max="5630" width="8.85546875" style="4"/>
    <col min="5631" max="5631" width="2.28515625" style="4" customWidth="1"/>
    <col min="5632" max="5632" width="9.140625" style="4" customWidth="1"/>
    <col min="5633" max="5633" width="7.140625" style="4" customWidth="1"/>
    <col min="5634" max="5650" width="5.7109375" style="4" customWidth="1"/>
    <col min="5651" max="5651" width="13.7109375" style="4" customWidth="1"/>
    <col min="5652" max="5653" width="6.5703125" style="4" customWidth="1"/>
    <col min="5654" max="5672" width="5.7109375" style="4" customWidth="1"/>
    <col min="5673" max="5673" width="13.42578125" style="4" customWidth="1"/>
    <col min="5674" max="5675" width="6.5703125" style="4" customWidth="1"/>
    <col min="5676" max="5695" width="5.7109375" style="4" customWidth="1"/>
    <col min="5696" max="5696" width="13.42578125" style="4" customWidth="1"/>
    <col min="5697" max="5698" width="6.5703125" style="4" customWidth="1"/>
    <col min="5699" max="5705" width="5.7109375" style="4" customWidth="1"/>
    <col min="5706" max="5706" width="6.42578125" style="4" customWidth="1"/>
    <col min="5707" max="5714" width="5.7109375" style="4" customWidth="1"/>
    <col min="5715" max="5715" width="10" style="4" customWidth="1"/>
    <col min="5716" max="5716" width="6.28515625" style="4" customWidth="1"/>
    <col min="5717" max="5886" width="8.85546875" style="4"/>
    <col min="5887" max="5887" width="2.28515625" style="4" customWidth="1"/>
    <col min="5888" max="5888" width="9.140625" style="4" customWidth="1"/>
    <col min="5889" max="5889" width="7.140625" style="4" customWidth="1"/>
    <col min="5890" max="5906" width="5.7109375" style="4" customWidth="1"/>
    <col min="5907" max="5907" width="13.7109375" style="4" customWidth="1"/>
    <col min="5908" max="5909" width="6.5703125" style="4" customWidth="1"/>
    <col min="5910" max="5928" width="5.7109375" style="4" customWidth="1"/>
    <col min="5929" max="5929" width="13.42578125" style="4" customWidth="1"/>
    <col min="5930" max="5931" width="6.5703125" style="4" customWidth="1"/>
    <col min="5932" max="5951" width="5.7109375" style="4" customWidth="1"/>
    <col min="5952" max="5952" width="13.42578125" style="4" customWidth="1"/>
    <col min="5953" max="5954" width="6.5703125" style="4" customWidth="1"/>
    <col min="5955" max="5961" width="5.7109375" style="4" customWidth="1"/>
    <col min="5962" max="5962" width="6.42578125" style="4" customWidth="1"/>
    <col min="5963" max="5970" width="5.7109375" style="4" customWidth="1"/>
    <col min="5971" max="5971" width="10" style="4" customWidth="1"/>
    <col min="5972" max="5972" width="6.28515625" style="4" customWidth="1"/>
    <col min="5973" max="6142" width="8.85546875" style="4"/>
    <col min="6143" max="6143" width="2.28515625" style="4" customWidth="1"/>
    <col min="6144" max="6144" width="9.140625" style="4" customWidth="1"/>
    <col min="6145" max="6145" width="7.140625" style="4" customWidth="1"/>
    <col min="6146" max="6162" width="5.7109375" style="4" customWidth="1"/>
    <col min="6163" max="6163" width="13.7109375" style="4" customWidth="1"/>
    <col min="6164" max="6165" width="6.5703125" style="4" customWidth="1"/>
    <col min="6166" max="6184" width="5.7109375" style="4" customWidth="1"/>
    <col min="6185" max="6185" width="13.42578125" style="4" customWidth="1"/>
    <col min="6186" max="6187" width="6.5703125" style="4" customWidth="1"/>
    <col min="6188" max="6207" width="5.7109375" style="4" customWidth="1"/>
    <col min="6208" max="6208" width="13.42578125" style="4" customWidth="1"/>
    <col min="6209" max="6210" width="6.5703125" style="4" customWidth="1"/>
    <col min="6211" max="6217" width="5.7109375" style="4" customWidth="1"/>
    <col min="6218" max="6218" width="6.42578125" style="4" customWidth="1"/>
    <col min="6219" max="6226" width="5.7109375" style="4" customWidth="1"/>
    <col min="6227" max="6227" width="10" style="4" customWidth="1"/>
    <col min="6228" max="6228" width="6.28515625" style="4" customWidth="1"/>
    <col min="6229" max="6398" width="8.85546875" style="4"/>
    <col min="6399" max="6399" width="2.28515625" style="4" customWidth="1"/>
    <col min="6400" max="6400" width="9.140625" style="4" customWidth="1"/>
    <col min="6401" max="6401" width="7.140625" style="4" customWidth="1"/>
    <col min="6402" max="6418" width="5.7109375" style="4" customWidth="1"/>
    <col min="6419" max="6419" width="13.7109375" style="4" customWidth="1"/>
    <col min="6420" max="6421" width="6.5703125" style="4" customWidth="1"/>
    <col min="6422" max="6440" width="5.7109375" style="4" customWidth="1"/>
    <col min="6441" max="6441" width="13.42578125" style="4" customWidth="1"/>
    <col min="6442" max="6443" width="6.5703125" style="4" customWidth="1"/>
    <col min="6444" max="6463" width="5.7109375" style="4" customWidth="1"/>
    <col min="6464" max="6464" width="13.42578125" style="4" customWidth="1"/>
    <col min="6465" max="6466" width="6.5703125" style="4" customWidth="1"/>
    <col min="6467" max="6473" width="5.7109375" style="4" customWidth="1"/>
    <col min="6474" max="6474" width="6.42578125" style="4" customWidth="1"/>
    <col min="6475" max="6482" width="5.7109375" style="4" customWidth="1"/>
    <col min="6483" max="6483" width="10" style="4" customWidth="1"/>
    <col min="6484" max="6484" width="6.28515625" style="4" customWidth="1"/>
    <col min="6485" max="6654" width="8.85546875" style="4"/>
    <col min="6655" max="6655" width="2.28515625" style="4" customWidth="1"/>
    <col min="6656" max="6656" width="9.140625" style="4" customWidth="1"/>
    <col min="6657" max="6657" width="7.140625" style="4" customWidth="1"/>
    <col min="6658" max="6674" width="5.7109375" style="4" customWidth="1"/>
    <col min="6675" max="6675" width="13.7109375" style="4" customWidth="1"/>
    <col min="6676" max="6677" width="6.5703125" style="4" customWidth="1"/>
    <col min="6678" max="6696" width="5.7109375" style="4" customWidth="1"/>
    <col min="6697" max="6697" width="13.42578125" style="4" customWidth="1"/>
    <col min="6698" max="6699" width="6.5703125" style="4" customWidth="1"/>
    <col min="6700" max="6719" width="5.7109375" style="4" customWidth="1"/>
    <col min="6720" max="6720" width="13.42578125" style="4" customWidth="1"/>
    <col min="6721" max="6722" width="6.5703125" style="4" customWidth="1"/>
    <col min="6723" max="6729" width="5.7109375" style="4" customWidth="1"/>
    <col min="6730" max="6730" width="6.42578125" style="4" customWidth="1"/>
    <col min="6731" max="6738" width="5.7109375" style="4" customWidth="1"/>
    <col min="6739" max="6739" width="10" style="4" customWidth="1"/>
    <col min="6740" max="6740" width="6.28515625" style="4" customWidth="1"/>
    <col min="6741" max="6910" width="8.85546875" style="4"/>
    <col min="6911" max="6911" width="2.28515625" style="4" customWidth="1"/>
    <col min="6912" max="6912" width="9.140625" style="4" customWidth="1"/>
    <col min="6913" max="6913" width="7.140625" style="4" customWidth="1"/>
    <col min="6914" max="6930" width="5.7109375" style="4" customWidth="1"/>
    <col min="6931" max="6931" width="13.7109375" style="4" customWidth="1"/>
    <col min="6932" max="6933" width="6.5703125" style="4" customWidth="1"/>
    <col min="6934" max="6952" width="5.7109375" style="4" customWidth="1"/>
    <col min="6953" max="6953" width="13.42578125" style="4" customWidth="1"/>
    <col min="6954" max="6955" width="6.5703125" style="4" customWidth="1"/>
    <col min="6956" max="6975" width="5.7109375" style="4" customWidth="1"/>
    <col min="6976" max="6976" width="13.42578125" style="4" customWidth="1"/>
    <col min="6977" max="6978" width="6.5703125" style="4" customWidth="1"/>
    <col min="6979" max="6985" width="5.7109375" style="4" customWidth="1"/>
    <col min="6986" max="6986" width="6.42578125" style="4" customWidth="1"/>
    <col min="6987" max="6994" width="5.7109375" style="4" customWidth="1"/>
    <col min="6995" max="6995" width="10" style="4" customWidth="1"/>
    <col min="6996" max="6996" width="6.28515625" style="4" customWidth="1"/>
    <col min="6997" max="7166" width="8.85546875" style="4"/>
    <col min="7167" max="7167" width="2.28515625" style="4" customWidth="1"/>
    <col min="7168" max="7168" width="9.140625" style="4" customWidth="1"/>
    <col min="7169" max="7169" width="7.140625" style="4" customWidth="1"/>
    <col min="7170" max="7186" width="5.7109375" style="4" customWidth="1"/>
    <col min="7187" max="7187" width="13.7109375" style="4" customWidth="1"/>
    <col min="7188" max="7189" width="6.5703125" style="4" customWidth="1"/>
    <col min="7190" max="7208" width="5.7109375" style="4" customWidth="1"/>
    <col min="7209" max="7209" width="13.42578125" style="4" customWidth="1"/>
    <col min="7210" max="7211" width="6.5703125" style="4" customWidth="1"/>
    <col min="7212" max="7231" width="5.7109375" style="4" customWidth="1"/>
    <col min="7232" max="7232" width="13.42578125" style="4" customWidth="1"/>
    <col min="7233" max="7234" width="6.5703125" style="4" customWidth="1"/>
    <col min="7235" max="7241" width="5.7109375" style="4" customWidth="1"/>
    <col min="7242" max="7242" width="6.42578125" style="4" customWidth="1"/>
    <col min="7243" max="7250" width="5.7109375" style="4" customWidth="1"/>
    <col min="7251" max="7251" width="10" style="4" customWidth="1"/>
    <col min="7252" max="7252" width="6.28515625" style="4" customWidth="1"/>
    <col min="7253" max="7422" width="8.85546875" style="4"/>
    <col min="7423" max="7423" width="2.28515625" style="4" customWidth="1"/>
    <col min="7424" max="7424" width="9.140625" style="4" customWidth="1"/>
    <col min="7425" max="7425" width="7.140625" style="4" customWidth="1"/>
    <col min="7426" max="7442" width="5.7109375" style="4" customWidth="1"/>
    <col min="7443" max="7443" width="13.7109375" style="4" customWidth="1"/>
    <col min="7444" max="7445" width="6.5703125" style="4" customWidth="1"/>
    <col min="7446" max="7464" width="5.7109375" style="4" customWidth="1"/>
    <col min="7465" max="7465" width="13.42578125" style="4" customWidth="1"/>
    <col min="7466" max="7467" width="6.5703125" style="4" customWidth="1"/>
    <col min="7468" max="7487" width="5.7109375" style="4" customWidth="1"/>
    <col min="7488" max="7488" width="13.42578125" style="4" customWidth="1"/>
    <col min="7489" max="7490" width="6.5703125" style="4" customWidth="1"/>
    <col min="7491" max="7497" width="5.7109375" style="4" customWidth="1"/>
    <col min="7498" max="7498" width="6.42578125" style="4" customWidth="1"/>
    <col min="7499" max="7506" width="5.7109375" style="4" customWidth="1"/>
    <col min="7507" max="7507" width="10" style="4" customWidth="1"/>
    <col min="7508" max="7508" width="6.28515625" style="4" customWidth="1"/>
    <col min="7509" max="7678" width="8.85546875" style="4"/>
    <col min="7679" max="7679" width="2.28515625" style="4" customWidth="1"/>
    <col min="7680" max="7680" width="9.140625" style="4" customWidth="1"/>
    <col min="7681" max="7681" width="7.140625" style="4" customWidth="1"/>
    <col min="7682" max="7698" width="5.7109375" style="4" customWidth="1"/>
    <col min="7699" max="7699" width="13.7109375" style="4" customWidth="1"/>
    <col min="7700" max="7701" width="6.5703125" style="4" customWidth="1"/>
    <col min="7702" max="7720" width="5.7109375" style="4" customWidth="1"/>
    <col min="7721" max="7721" width="13.42578125" style="4" customWidth="1"/>
    <col min="7722" max="7723" width="6.5703125" style="4" customWidth="1"/>
    <col min="7724" max="7743" width="5.7109375" style="4" customWidth="1"/>
    <col min="7744" max="7744" width="13.42578125" style="4" customWidth="1"/>
    <col min="7745" max="7746" width="6.5703125" style="4" customWidth="1"/>
    <col min="7747" max="7753" width="5.7109375" style="4" customWidth="1"/>
    <col min="7754" max="7754" width="6.42578125" style="4" customWidth="1"/>
    <col min="7755" max="7762" width="5.7109375" style="4" customWidth="1"/>
    <col min="7763" max="7763" width="10" style="4" customWidth="1"/>
    <col min="7764" max="7764" width="6.28515625" style="4" customWidth="1"/>
    <col min="7765" max="7934" width="8.85546875" style="4"/>
    <col min="7935" max="7935" width="2.28515625" style="4" customWidth="1"/>
    <col min="7936" max="7936" width="9.140625" style="4" customWidth="1"/>
    <col min="7937" max="7937" width="7.140625" style="4" customWidth="1"/>
    <col min="7938" max="7954" width="5.7109375" style="4" customWidth="1"/>
    <col min="7955" max="7955" width="13.7109375" style="4" customWidth="1"/>
    <col min="7956" max="7957" width="6.5703125" style="4" customWidth="1"/>
    <col min="7958" max="7976" width="5.7109375" style="4" customWidth="1"/>
    <col min="7977" max="7977" width="13.42578125" style="4" customWidth="1"/>
    <col min="7978" max="7979" width="6.5703125" style="4" customWidth="1"/>
    <col min="7980" max="7999" width="5.7109375" style="4" customWidth="1"/>
    <col min="8000" max="8000" width="13.42578125" style="4" customWidth="1"/>
    <col min="8001" max="8002" width="6.5703125" style="4" customWidth="1"/>
    <col min="8003" max="8009" width="5.7109375" style="4" customWidth="1"/>
    <col min="8010" max="8010" width="6.42578125" style="4" customWidth="1"/>
    <col min="8011" max="8018" width="5.7109375" style="4" customWidth="1"/>
    <col min="8019" max="8019" width="10" style="4" customWidth="1"/>
    <col min="8020" max="8020" width="6.28515625" style="4" customWidth="1"/>
    <col min="8021" max="8190" width="8.85546875" style="4"/>
    <col min="8191" max="8191" width="2.28515625" style="4" customWidth="1"/>
    <col min="8192" max="8192" width="9.140625" style="4" customWidth="1"/>
    <col min="8193" max="8193" width="7.140625" style="4" customWidth="1"/>
    <col min="8194" max="8210" width="5.7109375" style="4" customWidth="1"/>
    <col min="8211" max="8211" width="13.7109375" style="4" customWidth="1"/>
    <col min="8212" max="8213" width="6.5703125" style="4" customWidth="1"/>
    <col min="8214" max="8232" width="5.7109375" style="4" customWidth="1"/>
    <col min="8233" max="8233" width="13.42578125" style="4" customWidth="1"/>
    <col min="8234" max="8235" width="6.5703125" style="4" customWidth="1"/>
    <col min="8236" max="8255" width="5.7109375" style="4" customWidth="1"/>
    <col min="8256" max="8256" width="13.42578125" style="4" customWidth="1"/>
    <col min="8257" max="8258" width="6.5703125" style="4" customWidth="1"/>
    <col min="8259" max="8265" width="5.7109375" style="4" customWidth="1"/>
    <col min="8266" max="8266" width="6.42578125" style="4" customWidth="1"/>
    <col min="8267" max="8274" width="5.7109375" style="4" customWidth="1"/>
    <col min="8275" max="8275" width="10" style="4" customWidth="1"/>
    <col min="8276" max="8276" width="6.28515625" style="4" customWidth="1"/>
    <col min="8277" max="8446" width="8.85546875" style="4"/>
    <col min="8447" max="8447" width="2.28515625" style="4" customWidth="1"/>
    <col min="8448" max="8448" width="9.140625" style="4" customWidth="1"/>
    <col min="8449" max="8449" width="7.140625" style="4" customWidth="1"/>
    <col min="8450" max="8466" width="5.7109375" style="4" customWidth="1"/>
    <col min="8467" max="8467" width="13.7109375" style="4" customWidth="1"/>
    <col min="8468" max="8469" width="6.5703125" style="4" customWidth="1"/>
    <col min="8470" max="8488" width="5.7109375" style="4" customWidth="1"/>
    <col min="8489" max="8489" width="13.42578125" style="4" customWidth="1"/>
    <col min="8490" max="8491" width="6.5703125" style="4" customWidth="1"/>
    <col min="8492" max="8511" width="5.7109375" style="4" customWidth="1"/>
    <col min="8512" max="8512" width="13.42578125" style="4" customWidth="1"/>
    <col min="8513" max="8514" width="6.5703125" style="4" customWidth="1"/>
    <col min="8515" max="8521" width="5.7109375" style="4" customWidth="1"/>
    <col min="8522" max="8522" width="6.42578125" style="4" customWidth="1"/>
    <col min="8523" max="8530" width="5.7109375" style="4" customWidth="1"/>
    <col min="8531" max="8531" width="10" style="4" customWidth="1"/>
    <col min="8532" max="8532" width="6.28515625" style="4" customWidth="1"/>
    <col min="8533" max="8702" width="8.85546875" style="4"/>
    <col min="8703" max="8703" width="2.28515625" style="4" customWidth="1"/>
    <col min="8704" max="8704" width="9.140625" style="4" customWidth="1"/>
    <col min="8705" max="8705" width="7.140625" style="4" customWidth="1"/>
    <col min="8706" max="8722" width="5.7109375" style="4" customWidth="1"/>
    <col min="8723" max="8723" width="13.7109375" style="4" customWidth="1"/>
    <col min="8724" max="8725" width="6.5703125" style="4" customWidth="1"/>
    <col min="8726" max="8744" width="5.7109375" style="4" customWidth="1"/>
    <col min="8745" max="8745" width="13.42578125" style="4" customWidth="1"/>
    <col min="8746" max="8747" width="6.5703125" style="4" customWidth="1"/>
    <col min="8748" max="8767" width="5.7109375" style="4" customWidth="1"/>
    <col min="8768" max="8768" width="13.42578125" style="4" customWidth="1"/>
    <col min="8769" max="8770" width="6.5703125" style="4" customWidth="1"/>
    <col min="8771" max="8777" width="5.7109375" style="4" customWidth="1"/>
    <col min="8778" max="8778" width="6.42578125" style="4" customWidth="1"/>
    <col min="8779" max="8786" width="5.7109375" style="4" customWidth="1"/>
    <col min="8787" max="8787" width="10" style="4" customWidth="1"/>
    <col min="8788" max="8788" width="6.28515625" style="4" customWidth="1"/>
    <col min="8789" max="8958" width="8.85546875" style="4"/>
    <col min="8959" max="8959" width="2.28515625" style="4" customWidth="1"/>
    <col min="8960" max="8960" width="9.140625" style="4" customWidth="1"/>
    <col min="8961" max="8961" width="7.140625" style="4" customWidth="1"/>
    <col min="8962" max="8978" width="5.7109375" style="4" customWidth="1"/>
    <col min="8979" max="8979" width="13.7109375" style="4" customWidth="1"/>
    <col min="8980" max="8981" width="6.5703125" style="4" customWidth="1"/>
    <col min="8982" max="9000" width="5.7109375" style="4" customWidth="1"/>
    <col min="9001" max="9001" width="13.42578125" style="4" customWidth="1"/>
    <col min="9002" max="9003" width="6.5703125" style="4" customWidth="1"/>
    <col min="9004" max="9023" width="5.7109375" style="4" customWidth="1"/>
    <col min="9024" max="9024" width="13.42578125" style="4" customWidth="1"/>
    <col min="9025" max="9026" width="6.5703125" style="4" customWidth="1"/>
    <col min="9027" max="9033" width="5.7109375" style="4" customWidth="1"/>
    <col min="9034" max="9034" width="6.42578125" style="4" customWidth="1"/>
    <col min="9035" max="9042" width="5.7109375" style="4" customWidth="1"/>
    <col min="9043" max="9043" width="10" style="4" customWidth="1"/>
    <col min="9044" max="9044" width="6.28515625" style="4" customWidth="1"/>
    <col min="9045" max="9214" width="8.85546875" style="4"/>
    <col min="9215" max="9215" width="2.28515625" style="4" customWidth="1"/>
    <col min="9216" max="9216" width="9.140625" style="4" customWidth="1"/>
    <col min="9217" max="9217" width="7.140625" style="4" customWidth="1"/>
    <col min="9218" max="9234" width="5.7109375" style="4" customWidth="1"/>
    <col min="9235" max="9235" width="13.7109375" style="4" customWidth="1"/>
    <col min="9236" max="9237" width="6.5703125" style="4" customWidth="1"/>
    <col min="9238" max="9256" width="5.7109375" style="4" customWidth="1"/>
    <col min="9257" max="9257" width="13.42578125" style="4" customWidth="1"/>
    <col min="9258" max="9259" width="6.5703125" style="4" customWidth="1"/>
    <col min="9260" max="9279" width="5.7109375" style="4" customWidth="1"/>
    <col min="9280" max="9280" width="13.42578125" style="4" customWidth="1"/>
    <col min="9281" max="9282" width="6.5703125" style="4" customWidth="1"/>
    <col min="9283" max="9289" width="5.7109375" style="4" customWidth="1"/>
    <col min="9290" max="9290" width="6.42578125" style="4" customWidth="1"/>
    <col min="9291" max="9298" width="5.7109375" style="4" customWidth="1"/>
    <col min="9299" max="9299" width="10" style="4" customWidth="1"/>
    <col min="9300" max="9300" width="6.28515625" style="4" customWidth="1"/>
    <col min="9301" max="9470" width="8.85546875" style="4"/>
    <col min="9471" max="9471" width="2.28515625" style="4" customWidth="1"/>
    <col min="9472" max="9472" width="9.140625" style="4" customWidth="1"/>
    <col min="9473" max="9473" width="7.140625" style="4" customWidth="1"/>
    <col min="9474" max="9490" width="5.7109375" style="4" customWidth="1"/>
    <col min="9491" max="9491" width="13.7109375" style="4" customWidth="1"/>
    <col min="9492" max="9493" width="6.5703125" style="4" customWidth="1"/>
    <col min="9494" max="9512" width="5.7109375" style="4" customWidth="1"/>
    <col min="9513" max="9513" width="13.42578125" style="4" customWidth="1"/>
    <col min="9514" max="9515" width="6.5703125" style="4" customWidth="1"/>
    <col min="9516" max="9535" width="5.7109375" style="4" customWidth="1"/>
    <col min="9536" max="9536" width="13.42578125" style="4" customWidth="1"/>
    <col min="9537" max="9538" width="6.5703125" style="4" customWidth="1"/>
    <col min="9539" max="9545" width="5.7109375" style="4" customWidth="1"/>
    <col min="9546" max="9546" width="6.42578125" style="4" customWidth="1"/>
    <col min="9547" max="9554" width="5.7109375" style="4" customWidth="1"/>
    <col min="9555" max="9555" width="10" style="4" customWidth="1"/>
    <col min="9556" max="9556" width="6.28515625" style="4" customWidth="1"/>
    <col min="9557" max="9726" width="8.85546875" style="4"/>
    <col min="9727" max="9727" width="2.28515625" style="4" customWidth="1"/>
    <col min="9728" max="9728" width="9.140625" style="4" customWidth="1"/>
    <col min="9729" max="9729" width="7.140625" style="4" customWidth="1"/>
    <col min="9730" max="9746" width="5.7109375" style="4" customWidth="1"/>
    <col min="9747" max="9747" width="13.7109375" style="4" customWidth="1"/>
    <col min="9748" max="9749" width="6.5703125" style="4" customWidth="1"/>
    <col min="9750" max="9768" width="5.7109375" style="4" customWidth="1"/>
    <col min="9769" max="9769" width="13.42578125" style="4" customWidth="1"/>
    <col min="9770" max="9771" width="6.5703125" style="4" customWidth="1"/>
    <col min="9772" max="9791" width="5.7109375" style="4" customWidth="1"/>
    <col min="9792" max="9792" width="13.42578125" style="4" customWidth="1"/>
    <col min="9793" max="9794" width="6.5703125" style="4" customWidth="1"/>
    <col min="9795" max="9801" width="5.7109375" style="4" customWidth="1"/>
    <col min="9802" max="9802" width="6.42578125" style="4" customWidth="1"/>
    <col min="9803" max="9810" width="5.7109375" style="4" customWidth="1"/>
    <col min="9811" max="9811" width="10" style="4" customWidth="1"/>
    <col min="9812" max="9812" width="6.28515625" style="4" customWidth="1"/>
    <col min="9813" max="9982" width="8.85546875" style="4"/>
    <col min="9983" max="9983" width="2.28515625" style="4" customWidth="1"/>
    <col min="9984" max="9984" width="9.140625" style="4" customWidth="1"/>
    <col min="9985" max="9985" width="7.140625" style="4" customWidth="1"/>
    <col min="9986" max="10002" width="5.7109375" style="4" customWidth="1"/>
    <col min="10003" max="10003" width="13.7109375" style="4" customWidth="1"/>
    <col min="10004" max="10005" width="6.5703125" style="4" customWidth="1"/>
    <col min="10006" max="10024" width="5.7109375" style="4" customWidth="1"/>
    <col min="10025" max="10025" width="13.42578125" style="4" customWidth="1"/>
    <col min="10026" max="10027" width="6.5703125" style="4" customWidth="1"/>
    <col min="10028" max="10047" width="5.7109375" style="4" customWidth="1"/>
    <col min="10048" max="10048" width="13.42578125" style="4" customWidth="1"/>
    <col min="10049" max="10050" width="6.5703125" style="4" customWidth="1"/>
    <col min="10051" max="10057" width="5.7109375" style="4" customWidth="1"/>
    <col min="10058" max="10058" width="6.42578125" style="4" customWidth="1"/>
    <col min="10059" max="10066" width="5.7109375" style="4" customWidth="1"/>
    <col min="10067" max="10067" width="10" style="4" customWidth="1"/>
    <col min="10068" max="10068" width="6.28515625" style="4" customWidth="1"/>
    <col min="10069" max="10238" width="8.85546875" style="4"/>
    <col min="10239" max="10239" width="2.28515625" style="4" customWidth="1"/>
    <col min="10240" max="10240" width="9.140625" style="4" customWidth="1"/>
    <col min="10241" max="10241" width="7.140625" style="4" customWidth="1"/>
    <col min="10242" max="10258" width="5.7109375" style="4" customWidth="1"/>
    <col min="10259" max="10259" width="13.7109375" style="4" customWidth="1"/>
    <col min="10260" max="10261" width="6.5703125" style="4" customWidth="1"/>
    <col min="10262" max="10280" width="5.7109375" style="4" customWidth="1"/>
    <col min="10281" max="10281" width="13.42578125" style="4" customWidth="1"/>
    <col min="10282" max="10283" width="6.5703125" style="4" customWidth="1"/>
    <col min="10284" max="10303" width="5.7109375" style="4" customWidth="1"/>
    <col min="10304" max="10304" width="13.42578125" style="4" customWidth="1"/>
    <col min="10305" max="10306" width="6.5703125" style="4" customWidth="1"/>
    <col min="10307" max="10313" width="5.7109375" style="4" customWidth="1"/>
    <col min="10314" max="10314" width="6.42578125" style="4" customWidth="1"/>
    <col min="10315" max="10322" width="5.7109375" style="4" customWidth="1"/>
    <col min="10323" max="10323" width="10" style="4" customWidth="1"/>
    <col min="10324" max="10324" width="6.28515625" style="4" customWidth="1"/>
    <col min="10325" max="10494" width="8.85546875" style="4"/>
    <col min="10495" max="10495" width="2.28515625" style="4" customWidth="1"/>
    <col min="10496" max="10496" width="9.140625" style="4" customWidth="1"/>
    <col min="10497" max="10497" width="7.140625" style="4" customWidth="1"/>
    <col min="10498" max="10514" width="5.7109375" style="4" customWidth="1"/>
    <col min="10515" max="10515" width="13.7109375" style="4" customWidth="1"/>
    <col min="10516" max="10517" width="6.5703125" style="4" customWidth="1"/>
    <col min="10518" max="10536" width="5.7109375" style="4" customWidth="1"/>
    <col min="10537" max="10537" width="13.42578125" style="4" customWidth="1"/>
    <col min="10538" max="10539" width="6.5703125" style="4" customWidth="1"/>
    <col min="10540" max="10559" width="5.7109375" style="4" customWidth="1"/>
    <col min="10560" max="10560" width="13.42578125" style="4" customWidth="1"/>
    <col min="10561" max="10562" width="6.5703125" style="4" customWidth="1"/>
    <col min="10563" max="10569" width="5.7109375" style="4" customWidth="1"/>
    <col min="10570" max="10570" width="6.42578125" style="4" customWidth="1"/>
    <col min="10571" max="10578" width="5.7109375" style="4" customWidth="1"/>
    <col min="10579" max="10579" width="10" style="4" customWidth="1"/>
    <col min="10580" max="10580" width="6.28515625" style="4" customWidth="1"/>
    <col min="10581" max="10750" width="8.85546875" style="4"/>
    <col min="10751" max="10751" width="2.28515625" style="4" customWidth="1"/>
    <col min="10752" max="10752" width="9.140625" style="4" customWidth="1"/>
    <col min="10753" max="10753" width="7.140625" style="4" customWidth="1"/>
    <col min="10754" max="10770" width="5.7109375" style="4" customWidth="1"/>
    <col min="10771" max="10771" width="13.7109375" style="4" customWidth="1"/>
    <col min="10772" max="10773" width="6.5703125" style="4" customWidth="1"/>
    <col min="10774" max="10792" width="5.7109375" style="4" customWidth="1"/>
    <col min="10793" max="10793" width="13.42578125" style="4" customWidth="1"/>
    <col min="10794" max="10795" width="6.5703125" style="4" customWidth="1"/>
    <col min="10796" max="10815" width="5.7109375" style="4" customWidth="1"/>
    <col min="10816" max="10816" width="13.42578125" style="4" customWidth="1"/>
    <col min="10817" max="10818" width="6.5703125" style="4" customWidth="1"/>
    <col min="10819" max="10825" width="5.7109375" style="4" customWidth="1"/>
    <col min="10826" max="10826" width="6.42578125" style="4" customWidth="1"/>
    <col min="10827" max="10834" width="5.7109375" style="4" customWidth="1"/>
    <col min="10835" max="10835" width="10" style="4" customWidth="1"/>
    <col min="10836" max="10836" width="6.28515625" style="4" customWidth="1"/>
    <col min="10837" max="11006" width="8.85546875" style="4"/>
    <col min="11007" max="11007" width="2.28515625" style="4" customWidth="1"/>
    <col min="11008" max="11008" width="9.140625" style="4" customWidth="1"/>
    <col min="11009" max="11009" width="7.140625" style="4" customWidth="1"/>
    <col min="11010" max="11026" width="5.7109375" style="4" customWidth="1"/>
    <col min="11027" max="11027" width="13.7109375" style="4" customWidth="1"/>
    <col min="11028" max="11029" width="6.5703125" style="4" customWidth="1"/>
    <col min="11030" max="11048" width="5.7109375" style="4" customWidth="1"/>
    <col min="11049" max="11049" width="13.42578125" style="4" customWidth="1"/>
    <col min="11050" max="11051" width="6.5703125" style="4" customWidth="1"/>
    <col min="11052" max="11071" width="5.7109375" style="4" customWidth="1"/>
    <col min="11072" max="11072" width="13.42578125" style="4" customWidth="1"/>
    <col min="11073" max="11074" width="6.5703125" style="4" customWidth="1"/>
    <col min="11075" max="11081" width="5.7109375" style="4" customWidth="1"/>
    <col min="11082" max="11082" width="6.42578125" style="4" customWidth="1"/>
    <col min="11083" max="11090" width="5.7109375" style="4" customWidth="1"/>
    <col min="11091" max="11091" width="10" style="4" customWidth="1"/>
    <col min="11092" max="11092" width="6.28515625" style="4" customWidth="1"/>
    <col min="11093" max="11262" width="8.85546875" style="4"/>
    <col min="11263" max="11263" width="2.28515625" style="4" customWidth="1"/>
    <col min="11264" max="11264" width="9.140625" style="4" customWidth="1"/>
    <col min="11265" max="11265" width="7.140625" style="4" customWidth="1"/>
    <col min="11266" max="11282" width="5.7109375" style="4" customWidth="1"/>
    <col min="11283" max="11283" width="13.7109375" style="4" customWidth="1"/>
    <col min="11284" max="11285" width="6.5703125" style="4" customWidth="1"/>
    <col min="11286" max="11304" width="5.7109375" style="4" customWidth="1"/>
    <col min="11305" max="11305" width="13.42578125" style="4" customWidth="1"/>
    <col min="11306" max="11307" width="6.5703125" style="4" customWidth="1"/>
    <col min="11308" max="11327" width="5.7109375" style="4" customWidth="1"/>
    <col min="11328" max="11328" width="13.42578125" style="4" customWidth="1"/>
    <col min="11329" max="11330" width="6.5703125" style="4" customWidth="1"/>
    <col min="11331" max="11337" width="5.7109375" style="4" customWidth="1"/>
    <col min="11338" max="11338" width="6.42578125" style="4" customWidth="1"/>
    <col min="11339" max="11346" width="5.7109375" style="4" customWidth="1"/>
    <col min="11347" max="11347" width="10" style="4" customWidth="1"/>
    <col min="11348" max="11348" width="6.28515625" style="4" customWidth="1"/>
    <col min="11349" max="11518" width="8.85546875" style="4"/>
    <col min="11519" max="11519" width="2.28515625" style="4" customWidth="1"/>
    <col min="11520" max="11520" width="9.140625" style="4" customWidth="1"/>
    <col min="11521" max="11521" width="7.140625" style="4" customWidth="1"/>
    <col min="11522" max="11538" width="5.7109375" style="4" customWidth="1"/>
    <col min="11539" max="11539" width="13.7109375" style="4" customWidth="1"/>
    <col min="11540" max="11541" width="6.5703125" style="4" customWidth="1"/>
    <col min="11542" max="11560" width="5.7109375" style="4" customWidth="1"/>
    <col min="11561" max="11561" width="13.42578125" style="4" customWidth="1"/>
    <col min="11562" max="11563" width="6.5703125" style="4" customWidth="1"/>
    <col min="11564" max="11583" width="5.7109375" style="4" customWidth="1"/>
    <col min="11584" max="11584" width="13.42578125" style="4" customWidth="1"/>
    <col min="11585" max="11586" width="6.5703125" style="4" customWidth="1"/>
    <col min="11587" max="11593" width="5.7109375" style="4" customWidth="1"/>
    <col min="11594" max="11594" width="6.42578125" style="4" customWidth="1"/>
    <col min="11595" max="11602" width="5.7109375" style="4" customWidth="1"/>
    <col min="11603" max="11603" width="10" style="4" customWidth="1"/>
    <col min="11604" max="11604" width="6.28515625" style="4" customWidth="1"/>
    <col min="11605" max="11774" width="8.85546875" style="4"/>
    <col min="11775" max="11775" width="2.28515625" style="4" customWidth="1"/>
    <col min="11776" max="11776" width="9.140625" style="4" customWidth="1"/>
    <col min="11777" max="11777" width="7.140625" style="4" customWidth="1"/>
    <col min="11778" max="11794" width="5.7109375" style="4" customWidth="1"/>
    <col min="11795" max="11795" width="13.7109375" style="4" customWidth="1"/>
    <col min="11796" max="11797" width="6.5703125" style="4" customWidth="1"/>
    <col min="11798" max="11816" width="5.7109375" style="4" customWidth="1"/>
    <col min="11817" max="11817" width="13.42578125" style="4" customWidth="1"/>
    <col min="11818" max="11819" width="6.5703125" style="4" customWidth="1"/>
    <col min="11820" max="11839" width="5.7109375" style="4" customWidth="1"/>
    <col min="11840" max="11840" width="13.42578125" style="4" customWidth="1"/>
    <col min="11841" max="11842" width="6.5703125" style="4" customWidth="1"/>
    <col min="11843" max="11849" width="5.7109375" style="4" customWidth="1"/>
    <col min="11850" max="11850" width="6.42578125" style="4" customWidth="1"/>
    <col min="11851" max="11858" width="5.7109375" style="4" customWidth="1"/>
    <col min="11859" max="11859" width="10" style="4" customWidth="1"/>
    <col min="11860" max="11860" width="6.28515625" style="4" customWidth="1"/>
    <col min="11861" max="12030" width="8.85546875" style="4"/>
    <col min="12031" max="12031" width="2.28515625" style="4" customWidth="1"/>
    <col min="12032" max="12032" width="9.140625" style="4" customWidth="1"/>
    <col min="12033" max="12033" width="7.140625" style="4" customWidth="1"/>
    <col min="12034" max="12050" width="5.7109375" style="4" customWidth="1"/>
    <col min="12051" max="12051" width="13.7109375" style="4" customWidth="1"/>
    <col min="12052" max="12053" width="6.5703125" style="4" customWidth="1"/>
    <col min="12054" max="12072" width="5.7109375" style="4" customWidth="1"/>
    <col min="12073" max="12073" width="13.42578125" style="4" customWidth="1"/>
    <col min="12074" max="12075" width="6.5703125" style="4" customWidth="1"/>
    <col min="12076" max="12095" width="5.7109375" style="4" customWidth="1"/>
    <col min="12096" max="12096" width="13.42578125" style="4" customWidth="1"/>
    <col min="12097" max="12098" width="6.5703125" style="4" customWidth="1"/>
    <col min="12099" max="12105" width="5.7109375" style="4" customWidth="1"/>
    <col min="12106" max="12106" width="6.42578125" style="4" customWidth="1"/>
    <col min="12107" max="12114" width="5.7109375" style="4" customWidth="1"/>
    <col min="12115" max="12115" width="10" style="4" customWidth="1"/>
    <col min="12116" max="12116" width="6.28515625" style="4" customWidth="1"/>
    <col min="12117" max="12286" width="8.85546875" style="4"/>
    <col min="12287" max="12287" width="2.28515625" style="4" customWidth="1"/>
    <col min="12288" max="12288" width="9.140625" style="4" customWidth="1"/>
    <col min="12289" max="12289" width="7.140625" style="4" customWidth="1"/>
    <col min="12290" max="12306" width="5.7109375" style="4" customWidth="1"/>
    <col min="12307" max="12307" width="13.7109375" style="4" customWidth="1"/>
    <col min="12308" max="12309" width="6.5703125" style="4" customWidth="1"/>
    <col min="12310" max="12328" width="5.7109375" style="4" customWidth="1"/>
    <col min="12329" max="12329" width="13.42578125" style="4" customWidth="1"/>
    <col min="12330" max="12331" width="6.5703125" style="4" customWidth="1"/>
    <col min="12332" max="12351" width="5.7109375" style="4" customWidth="1"/>
    <col min="12352" max="12352" width="13.42578125" style="4" customWidth="1"/>
    <col min="12353" max="12354" width="6.5703125" style="4" customWidth="1"/>
    <col min="12355" max="12361" width="5.7109375" style="4" customWidth="1"/>
    <col min="12362" max="12362" width="6.42578125" style="4" customWidth="1"/>
    <col min="12363" max="12370" width="5.7109375" style="4" customWidth="1"/>
    <col min="12371" max="12371" width="10" style="4" customWidth="1"/>
    <col min="12372" max="12372" width="6.28515625" style="4" customWidth="1"/>
    <col min="12373" max="12542" width="8.85546875" style="4"/>
    <col min="12543" max="12543" width="2.28515625" style="4" customWidth="1"/>
    <col min="12544" max="12544" width="9.140625" style="4" customWidth="1"/>
    <col min="12545" max="12545" width="7.140625" style="4" customWidth="1"/>
    <col min="12546" max="12562" width="5.7109375" style="4" customWidth="1"/>
    <col min="12563" max="12563" width="13.7109375" style="4" customWidth="1"/>
    <col min="12564" max="12565" width="6.5703125" style="4" customWidth="1"/>
    <col min="12566" max="12584" width="5.7109375" style="4" customWidth="1"/>
    <col min="12585" max="12585" width="13.42578125" style="4" customWidth="1"/>
    <col min="12586" max="12587" width="6.5703125" style="4" customWidth="1"/>
    <col min="12588" max="12607" width="5.7109375" style="4" customWidth="1"/>
    <col min="12608" max="12608" width="13.42578125" style="4" customWidth="1"/>
    <col min="12609" max="12610" width="6.5703125" style="4" customWidth="1"/>
    <col min="12611" max="12617" width="5.7109375" style="4" customWidth="1"/>
    <col min="12618" max="12618" width="6.42578125" style="4" customWidth="1"/>
    <col min="12619" max="12626" width="5.7109375" style="4" customWidth="1"/>
    <col min="12627" max="12627" width="10" style="4" customWidth="1"/>
    <col min="12628" max="12628" width="6.28515625" style="4" customWidth="1"/>
    <col min="12629" max="12798" width="8.85546875" style="4"/>
    <col min="12799" max="12799" width="2.28515625" style="4" customWidth="1"/>
    <col min="12800" max="12800" width="9.140625" style="4" customWidth="1"/>
    <col min="12801" max="12801" width="7.140625" style="4" customWidth="1"/>
    <col min="12802" max="12818" width="5.7109375" style="4" customWidth="1"/>
    <col min="12819" max="12819" width="13.7109375" style="4" customWidth="1"/>
    <col min="12820" max="12821" width="6.5703125" style="4" customWidth="1"/>
    <col min="12822" max="12840" width="5.7109375" style="4" customWidth="1"/>
    <col min="12841" max="12841" width="13.42578125" style="4" customWidth="1"/>
    <col min="12842" max="12843" width="6.5703125" style="4" customWidth="1"/>
    <col min="12844" max="12863" width="5.7109375" style="4" customWidth="1"/>
    <col min="12864" max="12864" width="13.42578125" style="4" customWidth="1"/>
    <col min="12865" max="12866" width="6.5703125" style="4" customWidth="1"/>
    <col min="12867" max="12873" width="5.7109375" style="4" customWidth="1"/>
    <col min="12874" max="12874" width="6.42578125" style="4" customWidth="1"/>
    <col min="12875" max="12882" width="5.7109375" style="4" customWidth="1"/>
    <col min="12883" max="12883" width="10" style="4" customWidth="1"/>
    <col min="12884" max="12884" width="6.28515625" style="4" customWidth="1"/>
    <col min="12885" max="16384" width="8.85546875" style="4"/>
  </cols>
  <sheetData>
    <row r="1" spans="1:34" ht="15.75" x14ac:dyDescent="0.25">
      <c r="C1" s="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ht="33" customHeight="1" x14ac:dyDescent="0.2">
      <c r="B2" s="74" t="s">
        <v>10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15.75" x14ac:dyDescent="0.25">
      <c r="C3" s="3"/>
      <c r="D3" s="12" t="s">
        <v>20</v>
      </c>
      <c r="E3" s="12"/>
      <c r="F3" s="12"/>
      <c r="G3" s="12"/>
      <c r="H3" s="12"/>
      <c r="I3" s="1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34" ht="15.75" x14ac:dyDescent="0.25">
      <c r="C4" s="3"/>
      <c r="D4" s="12" t="s">
        <v>26</v>
      </c>
      <c r="E4" s="12"/>
      <c r="F4" s="12"/>
      <c r="G4" s="12"/>
      <c r="H4" s="12"/>
      <c r="I4" s="12"/>
      <c r="J4" s="12"/>
      <c r="K4" s="12"/>
      <c r="L4" s="12"/>
      <c r="M4" s="12" t="s">
        <v>21</v>
      </c>
      <c r="N4" s="12"/>
      <c r="O4" s="12"/>
      <c r="P4" s="12"/>
      <c r="Q4" s="12"/>
      <c r="R4" s="12"/>
      <c r="S4" s="12"/>
      <c r="T4" s="12"/>
      <c r="U4" s="12"/>
    </row>
    <row r="5" spans="1:34" ht="15.75" x14ac:dyDescent="0.25">
      <c r="C5" s="3"/>
      <c r="D5" s="12" t="s">
        <v>8</v>
      </c>
      <c r="E5" s="12"/>
      <c r="F5" s="12">
        <v>2018</v>
      </c>
      <c r="G5" s="12"/>
      <c r="H5" s="12"/>
      <c r="I5" s="12"/>
      <c r="J5" s="12" t="s">
        <v>9</v>
      </c>
      <c r="K5" s="9">
        <v>2</v>
      </c>
      <c r="L5" s="12"/>
      <c r="M5" s="12" t="s">
        <v>36</v>
      </c>
      <c r="N5" s="12"/>
      <c r="O5" s="12"/>
      <c r="P5" s="12"/>
      <c r="Q5" s="12" t="s">
        <v>19</v>
      </c>
      <c r="R5" s="12"/>
      <c r="S5" s="12"/>
      <c r="T5" s="12"/>
      <c r="U5" s="12"/>
    </row>
    <row r="6" spans="1:34" ht="12.75" thickBot="1" x14ac:dyDescent="0.25"/>
    <row r="7" spans="1:34" s="8" customFormat="1" ht="14.45" customHeight="1" thickBot="1" x14ac:dyDescent="0.3">
      <c r="A7" s="7"/>
      <c r="B7" s="77" t="s">
        <v>0</v>
      </c>
      <c r="C7" s="78" t="s">
        <v>1</v>
      </c>
      <c r="D7" s="70" t="s">
        <v>2</v>
      </c>
      <c r="E7" s="71"/>
      <c r="F7" s="71"/>
      <c r="G7" s="71"/>
      <c r="H7" s="71"/>
      <c r="I7" s="71"/>
      <c r="J7" s="71"/>
      <c r="K7" s="71"/>
      <c r="L7" s="72"/>
      <c r="M7" s="70" t="s">
        <v>24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  <c r="AB7" s="70" t="s">
        <v>38</v>
      </c>
      <c r="AC7" s="71"/>
      <c r="AD7" s="71"/>
      <c r="AE7" s="71"/>
      <c r="AF7" s="71"/>
      <c r="AG7" s="72"/>
      <c r="AH7" s="59" t="s">
        <v>3</v>
      </c>
    </row>
    <row r="8" spans="1:34" s="8" customFormat="1" ht="33" customHeight="1" thickBot="1" x14ac:dyDescent="0.3">
      <c r="A8" s="7"/>
      <c r="B8" s="77"/>
      <c r="C8" s="79"/>
      <c r="D8" s="62" t="s">
        <v>12</v>
      </c>
      <c r="E8" s="63"/>
      <c r="F8" s="63"/>
      <c r="G8" s="63"/>
      <c r="H8" s="63"/>
      <c r="I8" s="64" t="s">
        <v>11</v>
      </c>
      <c r="J8" s="65"/>
      <c r="K8" s="65"/>
      <c r="L8" s="66"/>
      <c r="M8" s="62" t="s">
        <v>12</v>
      </c>
      <c r="N8" s="63"/>
      <c r="O8" s="63"/>
      <c r="P8" s="64" t="s">
        <v>11</v>
      </c>
      <c r="Q8" s="65"/>
      <c r="R8" s="65"/>
      <c r="S8" s="65"/>
      <c r="T8" s="65"/>
      <c r="U8" s="65"/>
      <c r="V8" s="66"/>
      <c r="W8" s="64" t="s">
        <v>27</v>
      </c>
      <c r="X8" s="65"/>
      <c r="Y8" s="65"/>
      <c r="Z8" s="66"/>
      <c r="AA8" s="48"/>
      <c r="AB8" s="64" t="s">
        <v>11</v>
      </c>
      <c r="AC8" s="65"/>
      <c r="AD8" s="65"/>
      <c r="AE8" s="65"/>
      <c r="AF8" s="65"/>
      <c r="AG8" s="66"/>
      <c r="AH8" s="60"/>
    </row>
    <row r="9" spans="1:34" ht="162" customHeight="1" thickBot="1" x14ac:dyDescent="0.25">
      <c r="B9" s="77"/>
      <c r="C9" s="79"/>
      <c r="D9" s="16" t="s">
        <v>6</v>
      </c>
      <c r="E9" s="17" t="s">
        <v>13</v>
      </c>
      <c r="F9" s="17" t="s">
        <v>14</v>
      </c>
      <c r="G9" s="17" t="s">
        <v>15</v>
      </c>
      <c r="H9" s="17" t="s">
        <v>16</v>
      </c>
      <c r="I9" s="16" t="s">
        <v>17</v>
      </c>
      <c r="J9" s="17" t="s">
        <v>7</v>
      </c>
      <c r="K9" s="17" t="s">
        <v>18</v>
      </c>
      <c r="L9" s="18" t="s">
        <v>5</v>
      </c>
      <c r="M9" s="34" t="s">
        <v>28</v>
      </c>
      <c r="N9" s="35" t="s">
        <v>29</v>
      </c>
      <c r="O9" s="35" t="s">
        <v>30</v>
      </c>
      <c r="P9" s="34" t="s">
        <v>31</v>
      </c>
      <c r="Q9" s="35" t="s">
        <v>6</v>
      </c>
      <c r="R9" s="35" t="s">
        <v>13</v>
      </c>
      <c r="S9" s="35" t="s">
        <v>32</v>
      </c>
      <c r="T9" s="35" t="s">
        <v>33</v>
      </c>
      <c r="U9" s="35" t="s">
        <v>34</v>
      </c>
      <c r="V9" s="36" t="s">
        <v>15</v>
      </c>
      <c r="W9" s="37" t="s">
        <v>17</v>
      </c>
      <c r="X9" s="37" t="s">
        <v>7</v>
      </c>
      <c r="Y9" s="37" t="s">
        <v>18</v>
      </c>
      <c r="Z9" s="37" t="s">
        <v>16</v>
      </c>
      <c r="AA9" s="53" t="s">
        <v>5</v>
      </c>
      <c r="AB9" s="56" t="s">
        <v>39</v>
      </c>
      <c r="AC9" s="56" t="s">
        <v>40</v>
      </c>
      <c r="AD9" s="37" t="s">
        <v>6</v>
      </c>
      <c r="AE9" s="56" t="s">
        <v>41</v>
      </c>
      <c r="AF9" s="56" t="s">
        <v>42</v>
      </c>
      <c r="AG9" s="57" t="s">
        <v>5</v>
      </c>
      <c r="AH9" s="61"/>
    </row>
    <row r="10" spans="1:34" ht="16.5" thickBot="1" x14ac:dyDescent="0.3">
      <c r="B10" s="19">
        <v>1</v>
      </c>
      <c r="C10" s="20">
        <v>525</v>
      </c>
      <c r="D10" s="21" t="s">
        <v>4</v>
      </c>
      <c r="E10" s="21" t="s">
        <v>4</v>
      </c>
      <c r="F10" s="21" t="s">
        <v>4</v>
      </c>
      <c r="G10" s="21" t="s">
        <v>4</v>
      </c>
      <c r="H10" s="21" t="s">
        <v>4</v>
      </c>
      <c r="I10" s="22">
        <v>3</v>
      </c>
      <c r="J10" s="23">
        <v>3</v>
      </c>
      <c r="K10" s="23">
        <v>3</v>
      </c>
      <c r="L10" s="24">
        <f t="shared" ref="L10:L37" si="0">IF(ISBLANK(D10)=TRUE,0,AVERAGE(D10:K10))</f>
        <v>3</v>
      </c>
      <c r="M10" s="21" t="s">
        <v>4</v>
      </c>
      <c r="N10" s="21" t="s">
        <v>4</v>
      </c>
      <c r="O10" s="21" t="s">
        <v>4</v>
      </c>
      <c r="P10" s="22">
        <v>3</v>
      </c>
      <c r="Q10" s="23">
        <v>3</v>
      </c>
      <c r="R10" s="23">
        <v>3</v>
      </c>
      <c r="S10" s="23">
        <v>4</v>
      </c>
      <c r="T10" s="23">
        <v>3</v>
      </c>
      <c r="U10" s="23">
        <v>3</v>
      </c>
      <c r="V10" s="39">
        <v>3</v>
      </c>
      <c r="W10" s="39">
        <v>3</v>
      </c>
      <c r="X10" s="39">
        <v>3</v>
      </c>
      <c r="Y10" s="39">
        <v>3</v>
      </c>
      <c r="Z10" s="39">
        <v>3</v>
      </c>
      <c r="AA10" s="24">
        <f>IF(ISBLANK(M10)=TRUE,0,AVERAGE(N10:Z10))</f>
        <v>3.0909090909090908</v>
      </c>
      <c r="AB10" s="55">
        <v>3</v>
      </c>
      <c r="AC10" s="55">
        <v>3</v>
      </c>
      <c r="AD10" s="55">
        <v>3</v>
      </c>
      <c r="AE10" s="55">
        <v>5</v>
      </c>
      <c r="AF10" s="55">
        <v>3</v>
      </c>
      <c r="AG10" s="24">
        <f>IF(ISBLANK(M10)=TRUE,0,AVERAGE(AB10:AF10))</f>
        <v>3.4</v>
      </c>
      <c r="AH10" s="24">
        <f>AVERAGE(AA10,L10)</f>
        <v>3.0454545454545454</v>
      </c>
    </row>
    <row r="11" spans="1:34" ht="16.5" thickBot="1" x14ac:dyDescent="0.3">
      <c r="B11" s="19">
        <v>2</v>
      </c>
      <c r="C11" s="25">
        <v>526</v>
      </c>
      <c r="D11" s="21" t="s">
        <v>4</v>
      </c>
      <c r="E11" s="21" t="s">
        <v>4</v>
      </c>
      <c r="F11" s="21" t="s">
        <v>4</v>
      </c>
      <c r="G11" s="21" t="s">
        <v>4</v>
      </c>
      <c r="H11" s="21" t="s">
        <v>4</v>
      </c>
      <c r="I11" s="26">
        <v>4</v>
      </c>
      <c r="J11" s="27">
        <v>3</v>
      </c>
      <c r="K11" s="27">
        <v>4</v>
      </c>
      <c r="L11" s="28">
        <f t="shared" si="0"/>
        <v>3.6666666666666665</v>
      </c>
      <c r="M11" s="38" t="s">
        <v>4</v>
      </c>
      <c r="N11" s="38" t="s">
        <v>4</v>
      </c>
      <c r="O11" s="38" t="s">
        <v>4</v>
      </c>
      <c r="P11" s="26">
        <v>3</v>
      </c>
      <c r="Q11" s="27">
        <v>4</v>
      </c>
      <c r="R11" s="27">
        <v>4</v>
      </c>
      <c r="S11" s="27">
        <v>3</v>
      </c>
      <c r="T11" s="27">
        <v>3</v>
      </c>
      <c r="U11" s="27">
        <v>3</v>
      </c>
      <c r="V11" s="40">
        <v>3</v>
      </c>
      <c r="W11" s="40">
        <v>4</v>
      </c>
      <c r="X11" s="40">
        <v>4</v>
      </c>
      <c r="Y11" s="40">
        <v>4</v>
      </c>
      <c r="Z11" s="40">
        <v>4</v>
      </c>
      <c r="AA11" s="24">
        <f t="shared" ref="AA11:AA36" si="1">IF(ISBLANK(M11)=TRUE,0,AVERAGE(N11:Z11))</f>
        <v>3.5454545454545454</v>
      </c>
      <c r="AB11" s="55">
        <v>4</v>
      </c>
      <c r="AC11" s="55">
        <v>4</v>
      </c>
      <c r="AD11" s="55">
        <v>4</v>
      </c>
      <c r="AE11" s="55">
        <v>5</v>
      </c>
      <c r="AF11" s="55">
        <v>4</v>
      </c>
      <c r="AG11" s="24">
        <f t="shared" ref="AG11:AG17" si="2">IF(ISBLANK(M11)=TRUE,0,AVERAGE(AB11:AF11))</f>
        <v>4.2</v>
      </c>
      <c r="AH11" s="24">
        <f t="shared" ref="AH11:AH36" si="3">AVERAGE(AA11,L11)</f>
        <v>3.606060606060606</v>
      </c>
    </row>
    <row r="12" spans="1:34" ht="16.5" thickBot="1" x14ac:dyDescent="0.3">
      <c r="B12" s="19">
        <v>3</v>
      </c>
      <c r="C12" s="25">
        <v>527</v>
      </c>
      <c r="D12" s="21" t="s">
        <v>4</v>
      </c>
      <c r="E12" s="21" t="s">
        <v>4</v>
      </c>
      <c r="F12" s="21" t="s">
        <v>4</v>
      </c>
      <c r="G12" s="21" t="s">
        <v>4</v>
      </c>
      <c r="H12" s="21" t="s">
        <v>4</v>
      </c>
      <c r="I12" s="26">
        <v>4</v>
      </c>
      <c r="J12" s="27">
        <v>3</v>
      </c>
      <c r="K12" s="27">
        <v>3</v>
      </c>
      <c r="L12" s="28">
        <f t="shared" si="0"/>
        <v>3.3333333333333335</v>
      </c>
      <c r="M12" s="38" t="s">
        <v>4</v>
      </c>
      <c r="N12" s="38" t="s">
        <v>4</v>
      </c>
      <c r="O12" s="38" t="s">
        <v>4</v>
      </c>
      <c r="P12" s="41">
        <v>4</v>
      </c>
      <c r="Q12" s="42">
        <v>4</v>
      </c>
      <c r="R12" s="42">
        <v>4</v>
      </c>
      <c r="S12" s="42">
        <v>5</v>
      </c>
      <c r="T12" s="42">
        <v>5</v>
      </c>
      <c r="U12" s="42">
        <v>4</v>
      </c>
      <c r="V12" s="40">
        <v>4</v>
      </c>
      <c r="W12" s="40">
        <v>3</v>
      </c>
      <c r="X12" s="40">
        <v>4</v>
      </c>
      <c r="Y12" s="40">
        <v>4</v>
      </c>
      <c r="Z12" s="40">
        <v>4</v>
      </c>
      <c r="AA12" s="24">
        <f t="shared" si="1"/>
        <v>4.0909090909090908</v>
      </c>
      <c r="AB12" s="55">
        <v>5</v>
      </c>
      <c r="AC12" s="55">
        <v>3</v>
      </c>
      <c r="AD12" s="55">
        <v>4</v>
      </c>
      <c r="AE12" s="55">
        <v>5</v>
      </c>
      <c r="AF12" s="55">
        <v>4</v>
      </c>
      <c r="AG12" s="24">
        <f t="shared" si="2"/>
        <v>4.2</v>
      </c>
      <c r="AH12" s="24">
        <f t="shared" si="3"/>
        <v>3.7121212121212119</v>
      </c>
    </row>
    <row r="13" spans="1:34" ht="16.5" thickBot="1" x14ac:dyDescent="0.3">
      <c r="B13" s="19">
        <v>4</v>
      </c>
      <c r="C13" s="25">
        <v>528</v>
      </c>
      <c r="D13" s="21" t="s">
        <v>4</v>
      </c>
      <c r="E13" s="21" t="s">
        <v>4</v>
      </c>
      <c r="F13" s="21" t="s">
        <v>4</v>
      </c>
      <c r="G13" s="21" t="s">
        <v>4</v>
      </c>
      <c r="H13" s="21" t="s">
        <v>4</v>
      </c>
      <c r="I13" s="26">
        <v>4</v>
      </c>
      <c r="J13" s="27">
        <v>5</v>
      </c>
      <c r="K13" s="27">
        <v>4</v>
      </c>
      <c r="L13" s="28">
        <f t="shared" si="0"/>
        <v>4.333333333333333</v>
      </c>
      <c r="M13" s="38" t="s">
        <v>4</v>
      </c>
      <c r="N13" s="38" t="s">
        <v>4</v>
      </c>
      <c r="O13" s="38" t="s">
        <v>4</v>
      </c>
      <c r="P13" s="41">
        <v>5</v>
      </c>
      <c r="Q13" s="41">
        <v>5</v>
      </c>
      <c r="R13" s="41">
        <v>5</v>
      </c>
      <c r="S13" s="41">
        <v>5</v>
      </c>
      <c r="T13" s="41">
        <v>5</v>
      </c>
      <c r="U13" s="41">
        <v>5</v>
      </c>
      <c r="V13" s="41">
        <v>5</v>
      </c>
      <c r="W13" s="41">
        <v>5</v>
      </c>
      <c r="X13" s="41">
        <v>5</v>
      </c>
      <c r="Y13" s="41">
        <v>5</v>
      </c>
      <c r="Z13" s="41">
        <v>5</v>
      </c>
      <c r="AA13" s="24">
        <f t="shared" si="1"/>
        <v>5</v>
      </c>
      <c r="AB13" s="55">
        <v>5</v>
      </c>
      <c r="AC13" s="55">
        <v>5</v>
      </c>
      <c r="AD13" s="55">
        <v>5</v>
      </c>
      <c r="AE13" s="55">
        <v>5</v>
      </c>
      <c r="AF13" s="55">
        <v>5</v>
      </c>
      <c r="AG13" s="24">
        <f t="shared" si="2"/>
        <v>5</v>
      </c>
      <c r="AH13" s="24">
        <f t="shared" si="3"/>
        <v>4.6666666666666661</v>
      </c>
    </row>
    <row r="14" spans="1:34" ht="16.5" thickBot="1" x14ac:dyDescent="0.3">
      <c r="B14" s="19">
        <v>5</v>
      </c>
      <c r="C14" s="25">
        <v>529</v>
      </c>
      <c r="D14" s="21" t="s">
        <v>4</v>
      </c>
      <c r="E14" s="21" t="s">
        <v>4</v>
      </c>
      <c r="F14" s="21" t="s">
        <v>4</v>
      </c>
      <c r="G14" s="21" t="s">
        <v>4</v>
      </c>
      <c r="H14" s="21" t="s">
        <v>4</v>
      </c>
      <c r="I14" s="26">
        <v>3</v>
      </c>
      <c r="J14" s="27">
        <v>4</v>
      </c>
      <c r="K14" s="27">
        <v>4</v>
      </c>
      <c r="L14" s="28">
        <f t="shared" si="0"/>
        <v>3.6666666666666665</v>
      </c>
      <c r="M14" s="38" t="s">
        <v>4</v>
      </c>
      <c r="N14" s="38" t="s">
        <v>4</v>
      </c>
      <c r="O14" s="38" t="s">
        <v>4</v>
      </c>
      <c r="P14" s="41">
        <v>4</v>
      </c>
      <c r="Q14" s="42">
        <v>4</v>
      </c>
      <c r="R14" s="42">
        <v>4</v>
      </c>
      <c r="S14" s="42">
        <v>5</v>
      </c>
      <c r="T14" s="42">
        <v>3</v>
      </c>
      <c r="U14" s="42">
        <v>4</v>
      </c>
      <c r="V14" s="40">
        <v>4</v>
      </c>
      <c r="W14" s="40">
        <v>3</v>
      </c>
      <c r="X14" s="40">
        <v>4</v>
      </c>
      <c r="Y14" s="40">
        <v>4</v>
      </c>
      <c r="Z14" s="40">
        <v>4</v>
      </c>
      <c r="AA14" s="24">
        <f t="shared" si="1"/>
        <v>3.9090909090909092</v>
      </c>
      <c r="AB14" s="55">
        <v>4</v>
      </c>
      <c r="AC14" s="55">
        <v>4</v>
      </c>
      <c r="AD14" s="55">
        <v>4</v>
      </c>
      <c r="AE14" s="55">
        <v>5</v>
      </c>
      <c r="AF14" s="55">
        <v>5</v>
      </c>
      <c r="AG14" s="24">
        <f t="shared" si="2"/>
        <v>4.4000000000000004</v>
      </c>
      <c r="AH14" s="24">
        <f t="shared" si="3"/>
        <v>3.7878787878787881</v>
      </c>
    </row>
    <row r="15" spans="1:34" ht="16.5" thickBot="1" x14ac:dyDescent="0.3">
      <c r="B15" s="19">
        <v>6</v>
      </c>
      <c r="C15" s="25">
        <v>530</v>
      </c>
      <c r="D15" s="21" t="s">
        <v>4</v>
      </c>
      <c r="E15" s="21" t="s">
        <v>4</v>
      </c>
      <c r="F15" s="21" t="s">
        <v>4</v>
      </c>
      <c r="G15" s="21" t="s">
        <v>4</v>
      </c>
      <c r="H15" s="21" t="s">
        <v>4</v>
      </c>
      <c r="I15" s="26">
        <v>4</v>
      </c>
      <c r="J15" s="27">
        <v>4</v>
      </c>
      <c r="K15" s="27">
        <v>4</v>
      </c>
      <c r="L15" s="28">
        <f t="shared" si="0"/>
        <v>4</v>
      </c>
      <c r="M15" s="38" t="s">
        <v>4</v>
      </c>
      <c r="N15" s="38" t="s">
        <v>4</v>
      </c>
      <c r="O15" s="38" t="s">
        <v>4</v>
      </c>
      <c r="P15" s="41">
        <v>4</v>
      </c>
      <c r="Q15" s="42">
        <v>4</v>
      </c>
      <c r="R15" s="42">
        <v>4</v>
      </c>
      <c r="S15" s="42">
        <v>5</v>
      </c>
      <c r="T15" s="42">
        <v>5</v>
      </c>
      <c r="U15" s="42">
        <v>4</v>
      </c>
      <c r="V15" s="40">
        <v>4</v>
      </c>
      <c r="W15" s="40">
        <v>5</v>
      </c>
      <c r="X15" s="40">
        <v>4</v>
      </c>
      <c r="Y15" s="40">
        <v>4</v>
      </c>
      <c r="Z15" s="40">
        <v>5</v>
      </c>
      <c r="AA15" s="24">
        <f t="shared" si="1"/>
        <v>4.3636363636363633</v>
      </c>
      <c r="AB15" s="55">
        <v>4</v>
      </c>
      <c r="AC15" s="55">
        <v>4</v>
      </c>
      <c r="AD15" s="55">
        <v>4</v>
      </c>
      <c r="AE15" s="55">
        <v>5</v>
      </c>
      <c r="AF15" s="55">
        <v>4</v>
      </c>
      <c r="AG15" s="24">
        <f t="shared" si="2"/>
        <v>4.2</v>
      </c>
      <c r="AH15" s="24">
        <f t="shared" si="3"/>
        <v>4.1818181818181817</v>
      </c>
    </row>
    <row r="16" spans="1:34" ht="16.5" thickBot="1" x14ac:dyDescent="0.3">
      <c r="B16" s="19">
        <v>7</v>
      </c>
      <c r="C16" s="25">
        <v>531</v>
      </c>
      <c r="D16" s="21" t="s">
        <v>4</v>
      </c>
      <c r="E16" s="21" t="s">
        <v>4</v>
      </c>
      <c r="F16" s="21" t="s">
        <v>4</v>
      </c>
      <c r="G16" s="21" t="s">
        <v>4</v>
      </c>
      <c r="H16" s="21" t="s">
        <v>4</v>
      </c>
      <c r="I16" s="26">
        <v>4</v>
      </c>
      <c r="J16" s="27">
        <v>3</v>
      </c>
      <c r="K16" s="27">
        <v>4</v>
      </c>
      <c r="L16" s="28">
        <f t="shared" si="0"/>
        <v>3.6666666666666665</v>
      </c>
      <c r="M16" s="38" t="s">
        <v>4</v>
      </c>
      <c r="N16" s="38" t="s">
        <v>4</v>
      </c>
      <c r="O16" s="38" t="s">
        <v>4</v>
      </c>
      <c r="P16" s="41">
        <v>4</v>
      </c>
      <c r="Q16" s="42">
        <v>4</v>
      </c>
      <c r="R16" s="42">
        <v>3</v>
      </c>
      <c r="S16" s="42">
        <v>4</v>
      </c>
      <c r="T16" s="42">
        <v>4</v>
      </c>
      <c r="U16" s="42">
        <v>3</v>
      </c>
      <c r="V16" s="40">
        <v>3</v>
      </c>
      <c r="W16" s="40">
        <v>4</v>
      </c>
      <c r="X16" s="40">
        <v>3</v>
      </c>
      <c r="Y16" s="40">
        <v>3</v>
      </c>
      <c r="Z16" s="40">
        <v>4</v>
      </c>
      <c r="AA16" s="24">
        <f t="shared" si="1"/>
        <v>3.5454545454545454</v>
      </c>
      <c r="AB16" s="55">
        <v>4</v>
      </c>
      <c r="AC16" s="55">
        <v>4</v>
      </c>
      <c r="AD16" s="55">
        <v>5</v>
      </c>
      <c r="AE16" s="55">
        <v>5</v>
      </c>
      <c r="AF16" s="55">
        <v>5</v>
      </c>
      <c r="AG16" s="24">
        <f t="shared" si="2"/>
        <v>4.5999999999999996</v>
      </c>
      <c r="AH16" s="24">
        <f t="shared" si="3"/>
        <v>3.606060606060606</v>
      </c>
    </row>
    <row r="17" spans="2:34" ht="16.5" thickBot="1" x14ac:dyDescent="0.3">
      <c r="B17" s="19">
        <v>8</v>
      </c>
      <c r="C17" s="25">
        <v>532</v>
      </c>
      <c r="D17" s="21" t="s">
        <v>4</v>
      </c>
      <c r="E17" s="21" t="s">
        <v>4</v>
      </c>
      <c r="F17" s="21" t="s">
        <v>4</v>
      </c>
      <c r="G17" s="21" t="s">
        <v>4</v>
      </c>
      <c r="H17" s="21" t="s">
        <v>4</v>
      </c>
      <c r="I17" s="26">
        <v>4</v>
      </c>
      <c r="J17" s="27">
        <v>3</v>
      </c>
      <c r="K17" s="27">
        <v>3</v>
      </c>
      <c r="L17" s="28">
        <f t="shared" si="0"/>
        <v>3.3333333333333335</v>
      </c>
      <c r="M17" s="38" t="s">
        <v>4</v>
      </c>
      <c r="N17" s="38" t="s">
        <v>4</v>
      </c>
      <c r="O17" s="38" t="s">
        <v>4</v>
      </c>
      <c r="P17" s="41">
        <v>4</v>
      </c>
      <c r="Q17" s="42">
        <v>4</v>
      </c>
      <c r="R17" s="42">
        <v>4</v>
      </c>
      <c r="S17" s="42">
        <v>5</v>
      </c>
      <c r="T17" s="42">
        <v>3</v>
      </c>
      <c r="U17" s="42">
        <v>3</v>
      </c>
      <c r="V17" s="40">
        <v>3</v>
      </c>
      <c r="W17" s="40">
        <v>4</v>
      </c>
      <c r="X17" s="40">
        <v>4</v>
      </c>
      <c r="Y17" s="40">
        <v>3</v>
      </c>
      <c r="Z17" s="40">
        <v>3</v>
      </c>
      <c r="AA17" s="24">
        <f t="shared" si="1"/>
        <v>3.6363636363636362</v>
      </c>
      <c r="AB17" s="55">
        <v>4</v>
      </c>
      <c r="AC17" s="55">
        <v>4</v>
      </c>
      <c r="AD17" s="55">
        <v>4</v>
      </c>
      <c r="AE17" s="55">
        <v>5</v>
      </c>
      <c r="AF17" s="55">
        <v>3</v>
      </c>
      <c r="AG17" s="24">
        <f t="shared" si="2"/>
        <v>4</v>
      </c>
      <c r="AH17" s="24">
        <f t="shared" si="3"/>
        <v>3.4848484848484849</v>
      </c>
    </row>
    <row r="18" spans="2:34" ht="16.5" thickBot="1" x14ac:dyDescent="0.3">
      <c r="B18" s="50">
        <v>9</v>
      </c>
      <c r="C18" s="25">
        <v>641</v>
      </c>
      <c r="D18" s="70" t="s">
        <v>43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2"/>
      <c r="AB18" s="55">
        <v>3</v>
      </c>
      <c r="AC18" s="55">
        <v>3</v>
      </c>
      <c r="AD18" s="55">
        <v>3</v>
      </c>
      <c r="AE18" s="55">
        <v>3</v>
      </c>
      <c r="AF18" s="55">
        <v>3</v>
      </c>
      <c r="AG18" s="24">
        <f>IF(ISBLANK(M10)=TRUE,0,AVERAGE(AB18:AF18))</f>
        <v>3</v>
      </c>
      <c r="AH18" s="24">
        <f>AVERAGE(AG18)</f>
        <v>3</v>
      </c>
    </row>
    <row r="19" spans="2:34" ht="16.5" thickBot="1" x14ac:dyDescent="0.3">
      <c r="B19" s="19">
        <v>10</v>
      </c>
      <c r="C19" s="25">
        <v>533</v>
      </c>
      <c r="D19" s="21" t="s">
        <v>4</v>
      </c>
      <c r="E19" s="21" t="s">
        <v>4</v>
      </c>
      <c r="F19" s="21" t="s">
        <v>4</v>
      </c>
      <c r="G19" s="21" t="s">
        <v>4</v>
      </c>
      <c r="H19" s="21" t="s">
        <v>4</v>
      </c>
      <c r="I19" s="26">
        <v>4</v>
      </c>
      <c r="J19" s="27">
        <v>4</v>
      </c>
      <c r="K19" s="27">
        <v>3</v>
      </c>
      <c r="L19" s="28">
        <f t="shared" si="0"/>
        <v>3.6666666666666665</v>
      </c>
      <c r="M19" s="38" t="s">
        <v>4</v>
      </c>
      <c r="N19" s="38" t="s">
        <v>4</v>
      </c>
      <c r="O19" s="38" t="s">
        <v>4</v>
      </c>
      <c r="P19" s="41">
        <v>5</v>
      </c>
      <c r="Q19" s="42">
        <v>5</v>
      </c>
      <c r="R19" s="42">
        <v>4</v>
      </c>
      <c r="S19" s="42">
        <v>4</v>
      </c>
      <c r="T19" s="42">
        <v>4</v>
      </c>
      <c r="U19" s="42">
        <v>4</v>
      </c>
      <c r="V19" s="42">
        <v>4</v>
      </c>
      <c r="W19" s="42">
        <v>4</v>
      </c>
      <c r="X19" s="42">
        <v>4</v>
      </c>
      <c r="Y19" s="42">
        <v>4</v>
      </c>
      <c r="Z19" s="40">
        <v>5</v>
      </c>
      <c r="AA19" s="24">
        <f t="shared" si="1"/>
        <v>4.2727272727272725</v>
      </c>
      <c r="AB19" s="55">
        <v>5</v>
      </c>
      <c r="AC19" s="55">
        <v>5</v>
      </c>
      <c r="AD19" s="55">
        <v>5</v>
      </c>
      <c r="AE19" s="55">
        <v>5</v>
      </c>
      <c r="AF19" s="55">
        <v>5</v>
      </c>
      <c r="AG19" s="24">
        <f>IF(ISBLANK(M10)=TRUE,0,AVERAGE(AB19:AF19))</f>
        <v>5</v>
      </c>
      <c r="AH19" s="24">
        <f t="shared" si="3"/>
        <v>3.9696969696969697</v>
      </c>
    </row>
    <row r="20" spans="2:34" ht="16.5" thickBot="1" x14ac:dyDescent="0.3">
      <c r="B20" s="19">
        <v>11</v>
      </c>
      <c r="C20" s="25">
        <v>534</v>
      </c>
      <c r="D20" s="21" t="s">
        <v>4</v>
      </c>
      <c r="E20" s="21" t="s">
        <v>4</v>
      </c>
      <c r="F20" s="21" t="s">
        <v>4</v>
      </c>
      <c r="G20" s="21" t="s">
        <v>4</v>
      </c>
      <c r="H20" s="21" t="s">
        <v>4</v>
      </c>
      <c r="I20" s="26">
        <v>4</v>
      </c>
      <c r="J20" s="27">
        <v>4</v>
      </c>
      <c r="K20" s="27">
        <v>5</v>
      </c>
      <c r="L20" s="28">
        <f t="shared" si="0"/>
        <v>4.333333333333333</v>
      </c>
      <c r="M20" s="38" t="s">
        <v>4</v>
      </c>
      <c r="N20" s="38" t="s">
        <v>4</v>
      </c>
      <c r="O20" s="38" t="s">
        <v>4</v>
      </c>
      <c r="P20" s="41">
        <v>5</v>
      </c>
      <c r="Q20" s="42">
        <v>5</v>
      </c>
      <c r="R20" s="42">
        <v>5</v>
      </c>
      <c r="S20" s="42">
        <v>4</v>
      </c>
      <c r="T20" s="42">
        <v>4</v>
      </c>
      <c r="U20" s="42">
        <v>5</v>
      </c>
      <c r="V20" s="40">
        <v>4</v>
      </c>
      <c r="W20" s="40">
        <v>4</v>
      </c>
      <c r="X20" s="40">
        <v>5</v>
      </c>
      <c r="Y20" s="40">
        <v>5</v>
      </c>
      <c r="Z20" s="40">
        <v>5</v>
      </c>
      <c r="AA20" s="24">
        <f t="shared" si="1"/>
        <v>4.6363636363636367</v>
      </c>
      <c r="AB20" s="55">
        <v>4</v>
      </c>
      <c r="AC20" s="55">
        <v>5</v>
      </c>
      <c r="AD20" s="55">
        <v>5</v>
      </c>
      <c r="AE20" s="55">
        <v>5</v>
      </c>
      <c r="AF20" s="55">
        <v>4</v>
      </c>
      <c r="AG20" s="24">
        <f t="shared" ref="AG20:AG23" si="4">IF(ISBLANK(M11)=TRUE,0,AVERAGE(AB20:AF20))</f>
        <v>4.5999999999999996</v>
      </c>
      <c r="AH20" s="24">
        <f t="shared" si="3"/>
        <v>4.4848484848484844</v>
      </c>
    </row>
    <row r="21" spans="2:34" ht="16.5" thickBot="1" x14ac:dyDescent="0.3">
      <c r="B21" s="19">
        <v>12</v>
      </c>
      <c r="C21" s="25">
        <v>535</v>
      </c>
      <c r="D21" s="21" t="s">
        <v>4</v>
      </c>
      <c r="E21" s="21" t="s">
        <v>4</v>
      </c>
      <c r="F21" s="21" t="s">
        <v>4</v>
      </c>
      <c r="G21" s="21" t="s">
        <v>4</v>
      </c>
      <c r="H21" s="21" t="s">
        <v>4</v>
      </c>
      <c r="I21" s="26">
        <v>4</v>
      </c>
      <c r="J21" s="27">
        <v>3</v>
      </c>
      <c r="K21" s="27">
        <v>4</v>
      </c>
      <c r="L21" s="28">
        <f t="shared" si="0"/>
        <v>3.6666666666666665</v>
      </c>
      <c r="M21" s="38" t="s">
        <v>4</v>
      </c>
      <c r="N21" s="38" t="s">
        <v>4</v>
      </c>
      <c r="O21" s="38" t="s">
        <v>4</v>
      </c>
      <c r="P21" s="41">
        <v>4</v>
      </c>
      <c r="Q21" s="42">
        <v>5</v>
      </c>
      <c r="R21" s="42">
        <v>4</v>
      </c>
      <c r="S21" s="42">
        <v>4</v>
      </c>
      <c r="T21" s="42">
        <v>4</v>
      </c>
      <c r="U21" s="42">
        <v>4</v>
      </c>
      <c r="V21" s="40">
        <v>4</v>
      </c>
      <c r="W21" s="40">
        <v>4</v>
      </c>
      <c r="X21" s="40">
        <v>4</v>
      </c>
      <c r="Y21" s="40">
        <v>4</v>
      </c>
      <c r="Z21" s="40">
        <v>4</v>
      </c>
      <c r="AA21" s="24">
        <f t="shared" si="1"/>
        <v>4.0909090909090908</v>
      </c>
      <c r="AB21" s="55">
        <v>5</v>
      </c>
      <c r="AC21" s="55">
        <v>5</v>
      </c>
      <c r="AD21" s="55">
        <v>5</v>
      </c>
      <c r="AE21" s="55">
        <v>5</v>
      </c>
      <c r="AF21" s="55">
        <v>4</v>
      </c>
      <c r="AG21" s="24">
        <f t="shared" si="4"/>
        <v>4.8</v>
      </c>
      <c r="AH21" s="24">
        <f t="shared" si="3"/>
        <v>3.8787878787878789</v>
      </c>
    </row>
    <row r="22" spans="2:34" ht="16.5" thickBot="1" x14ac:dyDescent="0.3">
      <c r="B22" s="29">
        <v>13</v>
      </c>
      <c r="C22" s="25">
        <v>537</v>
      </c>
      <c r="D22" s="30" t="s">
        <v>4</v>
      </c>
      <c r="E22" s="30" t="s">
        <v>4</v>
      </c>
      <c r="F22" s="21" t="s">
        <v>4</v>
      </c>
      <c r="G22" s="21" t="s">
        <v>4</v>
      </c>
      <c r="H22" s="30" t="s">
        <v>4</v>
      </c>
      <c r="I22" s="26">
        <v>4</v>
      </c>
      <c r="J22" s="27">
        <v>3</v>
      </c>
      <c r="K22" s="27">
        <v>3</v>
      </c>
      <c r="L22" s="31">
        <f t="shared" si="0"/>
        <v>3.3333333333333335</v>
      </c>
      <c r="M22" s="38" t="s">
        <v>4</v>
      </c>
      <c r="N22" s="38" t="s">
        <v>4</v>
      </c>
      <c r="O22" s="38" t="s">
        <v>4</v>
      </c>
      <c r="P22" s="41">
        <v>4</v>
      </c>
      <c r="Q22" s="42">
        <v>4</v>
      </c>
      <c r="R22" s="42">
        <v>4</v>
      </c>
      <c r="S22" s="43">
        <v>5</v>
      </c>
      <c r="T22" s="44">
        <v>5</v>
      </c>
      <c r="U22" s="44">
        <v>3</v>
      </c>
      <c r="V22" s="45">
        <v>4</v>
      </c>
      <c r="W22" s="45">
        <v>4</v>
      </c>
      <c r="X22" s="45">
        <v>3</v>
      </c>
      <c r="Y22" s="45">
        <v>3</v>
      </c>
      <c r="Z22" s="45">
        <v>4</v>
      </c>
      <c r="AA22" s="24">
        <f t="shared" si="1"/>
        <v>3.9090909090909092</v>
      </c>
      <c r="AB22" s="55">
        <v>4</v>
      </c>
      <c r="AC22" s="55">
        <v>3</v>
      </c>
      <c r="AD22" s="55">
        <v>4</v>
      </c>
      <c r="AE22" s="55">
        <v>5</v>
      </c>
      <c r="AF22" s="55">
        <v>3</v>
      </c>
      <c r="AG22" s="24">
        <f t="shared" si="4"/>
        <v>3.8</v>
      </c>
      <c r="AH22" s="24">
        <f t="shared" si="3"/>
        <v>3.6212121212121211</v>
      </c>
    </row>
    <row r="23" spans="2:34" ht="16.5" thickBot="1" x14ac:dyDescent="0.3">
      <c r="B23" s="19">
        <v>14</v>
      </c>
      <c r="C23" s="25">
        <v>538</v>
      </c>
      <c r="D23" s="30" t="s">
        <v>4</v>
      </c>
      <c r="E23" s="30" t="s">
        <v>4</v>
      </c>
      <c r="F23" s="21" t="s">
        <v>4</v>
      </c>
      <c r="G23" s="21" t="s">
        <v>4</v>
      </c>
      <c r="H23" s="30" t="s">
        <v>4</v>
      </c>
      <c r="I23" s="26">
        <v>3</v>
      </c>
      <c r="J23" s="27">
        <v>3</v>
      </c>
      <c r="K23" s="27">
        <v>3</v>
      </c>
      <c r="L23" s="31">
        <f t="shared" si="0"/>
        <v>3</v>
      </c>
      <c r="M23" s="38" t="s">
        <v>4</v>
      </c>
      <c r="N23" s="38" t="s">
        <v>4</v>
      </c>
      <c r="O23" s="38" t="s">
        <v>4</v>
      </c>
      <c r="P23" s="41">
        <v>5</v>
      </c>
      <c r="Q23" s="42">
        <v>4</v>
      </c>
      <c r="R23" s="42">
        <v>4</v>
      </c>
      <c r="S23" s="43">
        <v>5</v>
      </c>
      <c r="T23" s="44">
        <v>4</v>
      </c>
      <c r="U23" s="44">
        <v>4</v>
      </c>
      <c r="V23" s="44">
        <v>4</v>
      </c>
      <c r="W23" s="44">
        <v>4</v>
      </c>
      <c r="X23" s="44">
        <v>4</v>
      </c>
      <c r="Y23" s="44">
        <v>4</v>
      </c>
      <c r="Z23" s="44">
        <v>4</v>
      </c>
      <c r="AA23" s="24">
        <f t="shared" si="1"/>
        <v>4.1818181818181817</v>
      </c>
      <c r="AB23" s="55">
        <v>4</v>
      </c>
      <c r="AC23" s="55">
        <v>4</v>
      </c>
      <c r="AD23" s="55">
        <v>4</v>
      </c>
      <c r="AE23" s="55">
        <v>5</v>
      </c>
      <c r="AF23" s="55">
        <v>4</v>
      </c>
      <c r="AG23" s="24">
        <f t="shared" si="4"/>
        <v>4.2</v>
      </c>
      <c r="AH23" s="24">
        <f t="shared" si="3"/>
        <v>3.5909090909090908</v>
      </c>
    </row>
    <row r="24" spans="2:34" ht="16.5" thickBot="1" x14ac:dyDescent="0.3">
      <c r="B24" s="29">
        <v>15</v>
      </c>
      <c r="C24" s="25">
        <v>540</v>
      </c>
      <c r="D24" s="30" t="s">
        <v>4</v>
      </c>
      <c r="E24" s="30" t="s">
        <v>4</v>
      </c>
      <c r="F24" s="21" t="s">
        <v>4</v>
      </c>
      <c r="G24" s="21" t="s">
        <v>4</v>
      </c>
      <c r="H24" s="30" t="s">
        <v>4</v>
      </c>
      <c r="I24" s="26">
        <v>4</v>
      </c>
      <c r="J24" s="27">
        <v>3</v>
      </c>
      <c r="K24" s="27">
        <v>3</v>
      </c>
      <c r="L24" s="31">
        <f t="shared" si="0"/>
        <v>3.3333333333333335</v>
      </c>
      <c r="M24" s="47" t="s">
        <v>4</v>
      </c>
      <c r="N24" s="38" t="s">
        <v>4</v>
      </c>
      <c r="O24" s="38" t="s">
        <v>4</v>
      </c>
      <c r="P24" s="41">
        <v>3</v>
      </c>
      <c r="Q24" s="42">
        <v>3</v>
      </c>
      <c r="R24" s="42">
        <v>3</v>
      </c>
      <c r="S24" s="43">
        <v>3</v>
      </c>
      <c r="T24" s="67" t="s">
        <v>35</v>
      </c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9"/>
    </row>
    <row r="25" spans="2:34" ht="16.5" thickBot="1" x14ac:dyDescent="0.3">
      <c r="B25" s="19">
        <v>16</v>
      </c>
      <c r="C25" s="25">
        <v>541</v>
      </c>
      <c r="D25" s="30" t="s">
        <v>4</v>
      </c>
      <c r="E25" s="30" t="s">
        <v>4</v>
      </c>
      <c r="F25" s="21" t="s">
        <v>4</v>
      </c>
      <c r="G25" s="21" t="s">
        <v>4</v>
      </c>
      <c r="H25" s="30" t="s">
        <v>4</v>
      </c>
      <c r="I25" s="26">
        <v>4</v>
      </c>
      <c r="J25" s="27">
        <v>4</v>
      </c>
      <c r="K25" s="27">
        <v>4</v>
      </c>
      <c r="L25" s="31">
        <f t="shared" si="0"/>
        <v>4</v>
      </c>
      <c r="M25" s="33" t="s">
        <v>4</v>
      </c>
      <c r="N25" s="38" t="s">
        <v>4</v>
      </c>
      <c r="O25" s="38" t="s">
        <v>4</v>
      </c>
      <c r="P25" s="41">
        <v>5</v>
      </c>
      <c r="Q25" s="42">
        <v>5</v>
      </c>
      <c r="R25" s="42">
        <v>5</v>
      </c>
      <c r="S25" s="43">
        <v>5</v>
      </c>
      <c r="T25" s="44">
        <v>5</v>
      </c>
      <c r="U25" s="44">
        <v>4</v>
      </c>
      <c r="V25" s="45">
        <v>5</v>
      </c>
      <c r="W25" s="45">
        <v>4</v>
      </c>
      <c r="X25" s="45">
        <v>4</v>
      </c>
      <c r="Y25" s="45">
        <v>5</v>
      </c>
      <c r="Z25" s="45">
        <v>5</v>
      </c>
      <c r="AA25" s="24">
        <f t="shared" si="1"/>
        <v>4.7272727272727275</v>
      </c>
      <c r="AB25" s="55">
        <v>5</v>
      </c>
      <c r="AC25" s="55">
        <v>5</v>
      </c>
      <c r="AD25" s="55">
        <v>5</v>
      </c>
      <c r="AE25" s="55">
        <v>5</v>
      </c>
      <c r="AF25" s="55">
        <v>5</v>
      </c>
      <c r="AG25" s="24">
        <f>IF(ISBLANK(M10)=TRUE,0,AVERAGE(AB25:AF25))</f>
        <v>5</v>
      </c>
      <c r="AH25" s="24">
        <f t="shared" si="3"/>
        <v>4.3636363636363633</v>
      </c>
    </row>
    <row r="26" spans="2:34" ht="16.5" thickBot="1" x14ac:dyDescent="0.3">
      <c r="B26" s="29">
        <v>17</v>
      </c>
      <c r="C26" s="25">
        <v>645</v>
      </c>
      <c r="D26" s="70" t="s">
        <v>37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2"/>
      <c r="AB26" s="55">
        <v>4</v>
      </c>
      <c r="AC26" s="55">
        <v>3</v>
      </c>
      <c r="AD26" s="55">
        <v>3</v>
      </c>
      <c r="AE26" s="55">
        <v>4</v>
      </c>
      <c r="AF26" s="55">
        <v>3</v>
      </c>
      <c r="AG26" s="24">
        <f t="shared" ref="AG26:AG28" si="5">IF(ISBLANK(M11)=TRUE,0,AVERAGE(AB26:AF26))</f>
        <v>3.4</v>
      </c>
      <c r="AH26" s="24">
        <f>AVERAGE(AG26)</f>
        <v>3.4</v>
      </c>
    </row>
    <row r="27" spans="2:34" ht="16.5" thickBot="1" x14ac:dyDescent="0.3">
      <c r="B27" s="29">
        <v>18</v>
      </c>
      <c r="C27" s="25">
        <v>542</v>
      </c>
      <c r="D27" s="30" t="s">
        <v>4</v>
      </c>
      <c r="E27" s="30" t="s">
        <v>4</v>
      </c>
      <c r="F27" s="21" t="s">
        <v>4</v>
      </c>
      <c r="G27" s="21" t="s">
        <v>4</v>
      </c>
      <c r="H27" s="30" t="s">
        <v>4</v>
      </c>
      <c r="I27" s="26">
        <v>3</v>
      </c>
      <c r="J27" s="27">
        <v>4</v>
      </c>
      <c r="K27" s="27">
        <v>3</v>
      </c>
      <c r="L27" s="31">
        <f t="shared" si="0"/>
        <v>3.3333333333333335</v>
      </c>
      <c r="M27" s="38" t="s">
        <v>4</v>
      </c>
      <c r="N27" s="38" t="s">
        <v>4</v>
      </c>
      <c r="O27" s="38" t="s">
        <v>4</v>
      </c>
      <c r="P27" s="41">
        <v>4</v>
      </c>
      <c r="Q27" s="42">
        <v>4</v>
      </c>
      <c r="R27" s="42">
        <v>4</v>
      </c>
      <c r="S27" s="43">
        <v>5</v>
      </c>
      <c r="T27" s="44">
        <v>4</v>
      </c>
      <c r="U27" s="44">
        <v>3</v>
      </c>
      <c r="V27" s="40">
        <v>4</v>
      </c>
      <c r="W27" s="40">
        <v>4</v>
      </c>
      <c r="X27" s="40">
        <v>3</v>
      </c>
      <c r="Y27" s="40">
        <v>3</v>
      </c>
      <c r="Z27" s="40">
        <v>4</v>
      </c>
      <c r="AA27" s="24">
        <f t="shared" si="1"/>
        <v>3.8181818181818183</v>
      </c>
      <c r="AB27" s="55">
        <v>4</v>
      </c>
      <c r="AC27" s="55">
        <v>3</v>
      </c>
      <c r="AD27" s="55">
        <v>4</v>
      </c>
      <c r="AE27" s="55">
        <v>5</v>
      </c>
      <c r="AF27" s="55">
        <v>3</v>
      </c>
      <c r="AG27" s="24">
        <f t="shared" si="5"/>
        <v>3.8</v>
      </c>
      <c r="AH27" s="24">
        <f t="shared" si="3"/>
        <v>3.5757575757575761</v>
      </c>
    </row>
    <row r="28" spans="2:34" ht="16.5" thickBot="1" x14ac:dyDescent="0.3">
      <c r="B28" s="19">
        <v>19</v>
      </c>
      <c r="C28" s="25">
        <v>543</v>
      </c>
      <c r="D28" s="30" t="s">
        <v>4</v>
      </c>
      <c r="E28" s="30" t="s">
        <v>4</v>
      </c>
      <c r="F28" s="21" t="s">
        <v>4</v>
      </c>
      <c r="G28" s="21" t="s">
        <v>4</v>
      </c>
      <c r="H28" s="30" t="s">
        <v>4</v>
      </c>
      <c r="I28" s="26">
        <v>4</v>
      </c>
      <c r="J28" s="27">
        <v>4</v>
      </c>
      <c r="K28" s="27">
        <v>4</v>
      </c>
      <c r="L28" s="31">
        <f t="shared" si="0"/>
        <v>4</v>
      </c>
      <c r="M28" s="38" t="s">
        <v>4</v>
      </c>
      <c r="N28" s="38" t="s">
        <v>4</v>
      </c>
      <c r="O28" s="38" t="s">
        <v>4</v>
      </c>
      <c r="P28" s="41">
        <v>4</v>
      </c>
      <c r="Q28" s="42">
        <v>5</v>
      </c>
      <c r="R28" s="42">
        <v>4</v>
      </c>
      <c r="S28" s="42">
        <v>4</v>
      </c>
      <c r="T28" s="42">
        <v>4</v>
      </c>
      <c r="U28" s="42">
        <v>4</v>
      </c>
      <c r="V28" s="42">
        <v>4</v>
      </c>
      <c r="W28" s="42">
        <v>4</v>
      </c>
      <c r="X28" s="42">
        <v>4</v>
      </c>
      <c r="Y28" s="42">
        <v>4</v>
      </c>
      <c r="Z28" s="42">
        <v>4</v>
      </c>
      <c r="AA28" s="24">
        <f t="shared" si="1"/>
        <v>4.0909090909090908</v>
      </c>
      <c r="AB28" s="55">
        <v>5</v>
      </c>
      <c r="AC28" s="55">
        <v>5</v>
      </c>
      <c r="AD28" s="55">
        <v>5</v>
      </c>
      <c r="AE28" s="55">
        <v>5</v>
      </c>
      <c r="AF28" s="55">
        <v>5</v>
      </c>
      <c r="AG28" s="24">
        <f t="shared" si="5"/>
        <v>5</v>
      </c>
      <c r="AH28" s="24">
        <f t="shared" si="3"/>
        <v>4.045454545454545</v>
      </c>
    </row>
    <row r="29" spans="2:34" ht="16.5" thickBot="1" x14ac:dyDescent="0.3">
      <c r="B29" s="19">
        <v>20</v>
      </c>
      <c r="C29" s="25">
        <v>545</v>
      </c>
      <c r="D29" s="30" t="s">
        <v>4</v>
      </c>
      <c r="E29" s="30" t="s">
        <v>4</v>
      </c>
      <c r="F29" s="21" t="s">
        <v>4</v>
      </c>
      <c r="G29" s="21" t="s">
        <v>4</v>
      </c>
      <c r="H29" s="30" t="s">
        <v>4</v>
      </c>
      <c r="I29" s="26">
        <v>3</v>
      </c>
      <c r="J29" s="27">
        <v>3</v>
      </c>
      <c r="K29" s="27">
        <v>3</v>
      </c>
      <c r="L29" s="31">
        <f t="shared" si="0"/>
        <v>3</v>
      </c>
      <c r="M29" s="33" t="s">
        <v>4</v>
      </c>
      <c r="N29" s="33" t="s">
        <v>4</v>
      </c>
      <c r="O29" s="33" t="s">
        <v>4</v>
      </c>
      <c r="P29" s="41">
        <v>3</v>
      </c>
      <c r="Q29" s="42">
        <v>4</v>
      </c>
      <c r="R29" s="42">
        <v>4</v>
      </c>
      <c r="S29" s="43">
        <v>3</v>
      </c>
      <c r="T29" s="43">
        <v>3</v>
      </c>
      <c r="U29" s="43">
        <v>3</v>
      </c>
      <c r="V29" s="43">
        <v>3</v>
      </c>
      <c r="W29" s="43">
        <v>3</v>
      </c>
      <c r="X29" s="43">
        <v>3</v>
      </c>
      <c r="Y29" s="43">
        <v>3</v>
      </c>
      <c r="Z29" s="40">
        <v>4</v>
      </c>
      <c r="AA29" s="24">
        <f t="shared" si="1"/>
        <v>3.2727272727272729</v>
      </c>
      <c r="AB29" s="55">
        <v>4</v>
      </c>
      <c r="AC29" s="55">
        <v>4</v>
      </c>
      <c r="AD29" s="55">
        <v>4</v>
      </c>
      <c r="AE29" s="55">
        <v>5</v>
      </c>
      <c r="AF29" s="55">
        <v>4</v>
      </c>
      <c r="AG29" s="24">
        <f t="shared" ref="AG29:AG36" si="6">IF(ISBLANK(M10)=TRUE,0,AVERAGE(AB29:AF29))</f>
        <v>4.2</v>
      </c>
      <c r="AH29" s="24">
        <f t="shared" si="3"/>
        <v>3.1363636363636367</v>
      </c>
    </row>
    <row r="30" spans="2:34" ht="16.5" thickBot="1" x14ac:dyDescent="0.3">
      <c r="B30" s="29">
        <v>21</v>
      </c>
      <c r="C30" s="25">
        <v>546</v>
      </c>
      <c r="D30" s="30" t="s">
        <v>4</v>
      </c>
      <c r="E30" s="30" t="s">
        <v>4</v>
      </c>
      <c r="F30" s="21" t="s">
        <v>4</v>
      </c>
      <c r="G30" s="21" t="s">
        <v>4</v>
      </c>
      <c r="H30" s="30" t="s">
        <v>4</v>
      </c>
      <c r="I30" s="26">
        <v>5</v>
      </c>
      <c r="J30" s="27">
        <v>5</v>
      </c>
      <c r="K30" s="27">
        <v>4</v>
      </c>
      <c r="L30" s="31">
        <f t="shared" si="0"/>
        <v>4.666666666666667</v>
      </c>
      <c r="M30" s="38" t="s">
        <v>4</v>
      </c>
      <c r="N30" s="38" t="s">
        <v>4</v>
      </c>
      <c r="O30" s="38" t="s">
        <v>4</v>
      </c>
      <c r="P30" s="41">
        <v>5</v>
      </c>
      <c r="Q30" s="41">
        <v>5</v>
      </c>
      <c r="R30" s="41">
        <v>5</v>
      </c>
      <c r="S30" s="41">
        <v>5</v>
      </c>
      <c r="T30" s="41">
        <v>5</v>
      </c>
      <c r="U30" s="41">
        <v>5</v>
      </c>
      <c r="V30" s="41">
        <v>5</v>
      </c>
      <c r="W30" s="41">
        <v>5</v>
      </c>
      <c r="X30" s="41">
        <v>5</v>
      </c>
      <c r="Y30" s="41">
        <v>5</v>
      </c>
      <c r="Z30" s="41">
        <v>5</v>
      </c>
      <c r="AA30" s="24">
        <f t="shared" si="1"/>
        <v>5</v>
      </c>
      <c r="AB30" s="55">
        <v>4</v>
      </c>
      <c r="AC30" s="55">
        <v>3</v>
      </c>
      <c r="AD30" s="55">
        <v>3</v>
      </c>
      <c r="AE30" s="55">
        <v>5</v>
      </c>
      <c r="AF30" s="55">
        <v>3</v>
      </c>
      <c r="AG30" s="24">
        <f t="shared" si="6"/>
        <v>3.6</v>
      </c>
      <c r="AH30" s="24">
        <f t="shared" si="3"/>
        <v>4.8333333333333339</v>
      </c>
    </row>
    <row r="31" spans="2:34" ht="16.5" thickBot="1" x14ac:dyDescent="0.3">
      <c r="B31" s="19">
        <v>22</v>
      </c>
      <c r="C31" s="25">
        <v>547</v>
      </c>
      <c r="D31" s="30" t="s">
        <v>4</v>
      </c>
      <c r="E31" s="30" t="s">
        <v>4</v>
      </c>
      <c r="F31" s="21" t="s">
        <v>4</v>
      </c>
      <c r="G31" s="21" t="s">
        <v>4</v>
      </c>
      <c r="H31" s="30" t="s">
        <v>4</v>
      </c>
      <c r="I31" s="26">
        <v>4</v>
      </c>
      <c r="J31" s="27">
        <v>3</v>
      </c>
      <c r="K31" s="27">
        <v>3</v>
      </c>
      <c r="L31" s="31">
        <f t="shared" si="0"/>
        <v>3.3333333333333335</v>
      </c>
      <c r="M31" s="38" t="s">
        <v>4</v>
      </c>
      <c r="N31" s="38" t="s">
        <v>4</v>
      </c>
      <c r="O31" s="38" t="s">
        <v>4</v>
      </c>
      <c r="P31" s="41">
        <v>5</v>
      </c>
      <c r="Q31" s="42">
        <v>4</v>
      </c>
      <c r="R31" s="42">
        <v>5</v>
      </c>
      <c r="S31" s="43">
        <v>4</v>
      </c>
      <c r="T31" s="43">
        <v>4</v>
      </c>
      <c r="U31" s="43">
        <v>4</v>
      </c>
      <c r="V31" s="43">
        <v>4</v>
      </c>
      <c r="W31" s="43">
        <v>4</v>
      </c>
      <c r="X31" s="43">
        <v>4</v>
      </c>
      <c r="Y31" s="43">
        <v>4</v>
      </c>
      <c r="Z31" s="43">
        <v>4</v>
      </c>
      <c r="AA31" s="24">
        <f t="shared" si="1"/>
        <v>4.1818181818181817</v>
      </c>
      <c r="AB31" s="55">
        <v>5</v>
      </c>
      <c r="AC31" s="55">
        <v>5</v>
      </c>
      <c r="AD31" s="55">
        <v>5</v>
      </c>
      <c r="AE31" s="55">
        <v>5</v>
      </c>
      <c r="AF31" s="55">
        <v>5</v>
      </c>
      <c r="AG31" s="24">
        <f t="shared" si="6"/>
        <v>5</v>
      </c>
      <c r="AH31" s="24">
        <f t="shared" si="3"/>
        <v>3.7575757575757578</v>
      </c>
    </row>
    <row r="32" spans="2:34" ht="16.5" thickBot="1" x14ac:dyDescent="0.3">
      <c r="B32" s="29">
        <v>23</v>
      </c>
      <c r="C32" s="25">
        <v>548</v>
      </c>
      <c r="D32" s="30" t="s">
        <v>4</v>
      </c>
      <c r="E32" s="30" t="s">
        <v>4</v>
      </c>
      <c r="F32" s="21" t="s">
        <v>4</v>
      </c>
      <c r="G32" s="21" t="s">
        <v>4</v>
      </c>
      <c r="H32" s="30" t="s">
        <v>4</v>
      </c>
      <c r="I32" s="26">
        <v>4</v>
      </c>
      <c r="J32" s="27">
        <v>4</v>
      </c>
      <c r="K32" s="27">
        <v>4</v>
      </c>
      <c r="L32" s="31">
        <f t="shared" si="0"/>
        <v>4</v>
      </c>
      <c r="M32" s="38" t="s">
        <v>4</v>
      </c>
      <c r="N32" s="38" t="s">
        <v>4</v>
      </c>
      <c r="O32" s="38" t="s">
        <v>4</v>
      </c>
      <c r="P32" s="41">
        <v>4</v>
      </c>
      <c r="Q32" s="41">
        <v>4</v>
      </c>
      <c r="R32" s="41">
        <v>4</v>
      </c>
      <c r="S32" s="41">
        <v>4</v>
      </c>
      <c r="T32" s="41">
        <v>4</v>
      </c>
      <c r="U32" s="41">
        <v>4</v>
      </c>
      <c r="V32" s="41">
        <v>4</v>
      </c>
      <c r="W32" s="41">
        <v>4</v>
      </c>
      <c r="X32" s="41">
        <v>4</v>
      </c>
      <c r="Y32" s="41">
        <v>4</v>
      </c>
      <c r="Z32" s="41">
        <v>4</v>
      </c>
      <c r="AA32" s="24">
        <f t="shared" si="1"/>
        <v>4</v>
      </c>
      <c r="AB32" s="55">
        <v>4</v>
      </c>
      <c r="AC32" s="55">
        <v>5</v>
      </c>
      <c r="AD32" s="55">
        <v>5</v>
      </c>
      <c r="AE32" s="55">
        <v>5</v>
      </c>
      <c r="AF32" s="55">
        <v>5</v>
      </c>
      <c r="AG32" s="24">
        <f t="shared" si="6"/>
        <v>4.8</v>
      </c>
      <c r="AH32" s="24">
        <f t="shared" si="3"/>
        <v>4</v>
      </c>
    </row>
    <row r="33" spans="2:147" ht="16.5" thickBot="1" x14ac:dyDescent="0.3">
      <c r="B33" s="19">
        <v>24</v>
      </c>
      <c r="C33" s="25">
        <v>549</v>
      </c>
      <c r="D33" s="30" t="s">
        <v>4</v>
      </c>
      <c r="E33" s="30" t="s">
        <v>4</v>
      </c>
      <c r="F33" s="21" t="s">
        <v>4</v>
      </c>
      <c r="G33" s="21" t="s">
        <v>4</v>
      </c>
      <c r="H33" s="30" t="s">
        <v>4</v>
      </c>
      <c r="I33" s="26">
        <v>4</v>
      </c>
      <c r="J33" s="27">
        <v>4</v>
      </c>
      <c r="K33" s="27">
        <v>4</v>
      </c>
      <c r="L33" s="31">
        <f t="shared" si="0"/>
        <v>4</v>
      </c>
      <c r="M33" s="38" t="s">
        <v>4</v>
      </c>
      <c r="N33" s="38" t="s">
        <v>4</v>
      </c>
      <c r="O33" s="38" t="s">
        <v>4</v>
      </c>
      <c r="P33" s="41">
        <v>5</v>
      </c>
      <c r="Q33" s="41">
        <v>5</v>
      </c>
      <c r="R33" s="41">
        <v>5</v>
      </c>
      <c r="S33" s="41">
        <v>5</v>
      </c>
      <c r="T33" s="41">
        <v>5</v>
      </c>
      <c r="U33" s="41">
        <v>5</v>
      </c>
      <c r="V33" s="41">
        <v>5</v>
      </c>
      <c r="W33" s="41">
        <v>5</v>
      </c>
      <c r="X33" s="41">
        <v>5</v>
      </c>
      <c r="Y33" s="41">
        <v>5</v>
      </c>
      <c r="Z33" s="41">
        <v>5</v>
      </c>
      <c r="AA33" s="24">
        <f t="shared" si="1"/>
        <v>5</v>
      </c>
      <c r="AB33" s="55">
        <v>4</v>
      </c>
      <c r="AC33" s="55">
        <v>4</v>
      </c>
      <c r="AD33" s="55">
        <v>5</v>
      </c>
      <c r="AE33" s="55">
        <v>5</v>
      </c>
      <c r="AF33" s="55">
        <v>5</v>
      </c>
      <c r="AG33" s="24">
        <f t="shared" si="6"/>
        <v>4.5999999999999996</v>
      </c>
      <c r="AH33" s="24">
        <f t="shared" si="3"/>
        <v>4.5</v>
      </c>
    </row>
    <row r="34" spans="2:147" ht="16.5" thickBot="1" x14ac:dyDescent="0.3">
      <c r="B34" s="29">
        <v>25</v>
      </c>
      <c r="C34" s="25">
        <v>518</v>
      </c>
      <c r="D34" s="30" t="s">
        <v>4</v>
      </c>
      <c r="E34" s="30" t="s">
        <v>4</v>
      </c>
      <c r="F34" s="21" t="s">
        <v>4</v>
      </c>
      <c r="G34" s="21" t="s">
        <v>4</v>
      </c>
      <c r="H34" s="30" t="s">
        <v>4</v>
      </c>
      <c r="I34" s="26">
        <v>4</v>
      </c>
      <c r="J34" s="27">
        <v>4</v>
      </c>
      <c r="K34" s="27">
        <v>5</v>
      </c>
      <c r="L34" s="31">
        <f t="shared" si="0"/>
        <v>4.333333333333333</v>
      </c>
      <c r="M34" s="38" t="s">
        <v>4</v>
      </c>
      <c r="N34" s="38" t="s">
        <v>4</v>
      </c>
      <c r="O34" s="38" t="s">
        <v>4</v>
      </c>
      <c r="P34" s="41">
        <v>5</v>
      </c>
      <c r="Q34" s="42">
        <v>5</v>
      </c>
      <c r="R34" s="42">
        <v>5</v>
      </c>
      <c r="S34" s="43">
        <v>5</v>
      </c>
      <c r="T34" s="44">
        <v>4</v>
      </c>
      <c r="U34" s="44">
        <v>5</v>
      </c>
      <c r="V34" s="45">
        <v>5</v>
      </c>
      <c r="W34" s="45">
        <v>4</v>
      </c>
      <c r="X34" s="45">
        <v>5</v>
      </c>
      <c r="Y34" s="45">
        <v>5</v>
      </c>
      <c r="Z34" s="45">
        <v>5</v>
      </c>
      <c r="AA34" s="24">
        <f t="shared" si="1"/>
        <v>4.8181818181818183</v>
      </c>
      <c r="AB34" s="55">
        <v>5</v>
      </c>
      <c r="AC34" s="55">
        <v>4</v>
      </c>
      <c r="AD34" s="55">
        <v>5</v>
      </c>
      <c r="AE34" s="55">
        <v>5</v>
      </c>
      <c r="AF34" s="55">
        <v>5</v>
      </c>
      <c r="AG34" s="24">
        <f t="shared" si="6"/>
        <v>4.8</v>
      </c>
      <c r="AH34" s="24">
        <f t="shared" si="3"/>
        <v>4.5757575757575761</v>
      </c>
    </row>
    <row r="35" spans="2:147" ht="16.5" thickBot="1" x14ac:dyDescent="0.3">
      <c r="B35" s="19">
        <v>26</v>
      </c>
      <c r="C35" s="25">
        <v>551</v>
      </c>
      <c r="D35" s="30" t="s">
        <v>4</v>
      </c>
      <c r="E35" s="30" t="s">
        <v>4</v>
      </c>
      <c r="F35" s="21" t="s">
        <v>4</v>
      </c>
      <c r="G35" s="21" t="s">
        <v>4</v>
      </c>
      <c r="H35" s="30" t="s">
        <v>4</v>
      </c>
      <c r="I35" s="26">
        <v>4</v>
      </c>
      <c r="J35" s="27">
        <v>4</v>
      </c>
      <c r="K35" s="27">
        <v>4</v>
      </c>
      <c r="L35" s="31">
        <f t="shared" si="0"/>
        <v>4</v>
      </c>
      <c r="M35" s="38" t="s">
        <v>4</v>
      </c>
      <c r="N35" s="38" t="s">
        <v>4</v>
      </c>
      <c r="O35" s="38" t="s">
        <v>4</v>
      </c>
      <c r="P35" s="41">
        <v>4</v>
      </c>
      <c r="Q35" s="42">
        <v>4</v>
      </c>
      <c r="R35" s="42">
        <v>5</v>
      </c>
      <c r="S35" s="43">
        <v>4</v>
      </c>
      <c r="T35" s="43">
        <v>4</v>
      </c>
      <c r="U35" s="43">
        <v>4</v>
      </c>
      <c r="V35" s="43">
        <v>4</v>
      </c>
      <c r="W35" s="43">
        <v>4</v>
      </c>
      <c r="X35" s="43">
        <v>4</v>
      </c>
      <c r="Y35" s="43">
        <v>4</v>
      </c>
      <c r="Z35" s="43">
        <v>4</v>
      </c>
      <c r="AA35" s="24">
        <f t="shared" si="1"/>
        <v>4.0909090909090908</v>
      </c>
      <c r="AB35" s="55">
        <v>5</v>
      </c>
      <c r="AC35" s="55">
        <v>4</v>
      </c>
      <c r="AD35" s="55">
        <v>4</v>
      </c>
      <c r="AE35" s="55">
        <v>5</v>
      </c>
      <c r="AF35" s="55">
        <v>4</v>
      </c>
      <c r="AG35" s="24">
        <f t="shared" si="6"/>
        <v>4.4000000000000004</v>
      </c>
      <c r="AH35" s="24">
        <f t="shared" si="3"/>
        <v>4.045454545454545</v>
      </c>
    </row>
    <row r="36" spans="2:147" ht="16.5" thickBot="1" x14ac:dyDescent="0.3">
      <c r="B36" s="29">
        <v>27</v>
      </c>
      <c r="C36" s="25">
        <v>552</v>
      </c>
      <c r="D36" s="30" t="s">
        <v>4</v>
      </c>
      <c r="E36" s="30" t="s">
        <v>4</v>
      </c>
      <c r="F36" s="21" t="s">
        <v>4</v>
      </c>
      <c r="G36" s="21" t="s">
        <v>4</v>
      </c>
      <c r="H36" s="30" t="s">
        <v>4</v>
      </c>
      <c r="I36" s="26">
        <v>4</v>
      </c>
      <c r="J36" s="27">
        <v>4</v>
      </c>
      <c r="K36" s="27">
        <v>4</v>
      </c>
      <c r="L36" s="31">
        <v>4</v>
      </c>
      <c r="M36" s="38" t="s">
        <v>4</v>
      </c>
      <c r="N36" s="38" t="s">
        <v>4</v>
      </c>
      <c r="O36" s="38" t="s">
        <v>4</v>
      </c>
      <c r="P36" s="41">
        <v>5</v>
      </c>
      <c r="Q36" s="42">
        <v>5</v>
      </c>
      <c r="R36" s="42">
        <v>4</v>
      </c>
      <c r="S36" s="46">
        <v>5</v>
      </c>
      <c r="T36" s="46">
        <v>4</v>
      </c>
      <c r="U36" s="46">
        <v>5</v>
      </c>
      <c r="V36" s="45">
        <v>4</v>
      </c>
      <c r="W36" s="45">
        <v>4</v>
      </c>
      <c r="X36" s="45">
        <v>4</v>
      </c>
      <c r="Y36" s="45">
        <v>4</v>
      </c>
      <c r="Z36" s="45">
        <v>5</v>
      </c>
      <c r="AA36" s="24">
        <f t="shared" si="1"/>
        <v>4.4545454545454541</v>
      </c>
      <c r="AB36" s="55">
        <v>4</v>
      </c>
      <c r="AC36" s="55">
        <v>5</v>
      </c>
      <c r="AD36" s="55">
        <v>5</v>
      </c>
      <c r="AE36" s="55">
        <v>5</v>
      </c>
      <c r="AF36" s="55">
        <v>5</v>
      </c>
      <c r="AG36" s="24">
        <f t="shared" si="6"/>
        <v>4.8</v>
      </c>
      <c r="AH36" s="24">
        <f t="shared" si="3"/>
        <v>4.2272727272727266</v>
      </c>
    </row>
    <row r="37" spans="2:147" ht="15.75" customHeight="1" thickBot="1" x14ac:dyDescent="0.3">
      <c r="B37" s="29">
        <v>28</v>
      </c>
      <c r="C37" s="25">
        <v>536</v>
      </c>
      <c r="D37" s="30" t="s">
        <v>4</v>
      </c>
      <c r="E37" s="30" t="s">
        <v>4</v>
      </c>
      <c r="F37" s="21" t="s">
        <v>4</v>
      </c>
      <c r="G37" s="83" t="s">
        <v>4</v>
      </c>
      <c r="H37" s="51" t="s">
        <v>4</v>
      </c>
      <c r="I37" s="26">
        <v>3</v>
      </c>
      <c r="J37" s="27">
        <v>3</v>
      </c>
      <c r="K37" s="27">
        <v>3</v>
      </c>
      <c r="L37" s="28">
        <f t="shared" si="0"/>
        <v>3</v>
      </c>
      <c r="M37" s="70" t="s">
        <v>25</v>
      </c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2"/>
    </row>
    <row r="38" spans="2:147" ht="12" customHeight="1" x14ac:dyDescent="0.25">
      <c r="B38" s="75"/>
      <c r="C38" s="75"/>
      <c r="D38" s="75"/>
      <c r="E38" s="75"/>
      <c r="F38" s="75"/>
      <c r="G38" s="75"/>
      <c r="H38" s="76"/>
      <c r="I38" s="75"/>
      <c r="J38" s="75"/>
      <c r="K38" s="75"/>
      <c r="L38" s="54"/>
      <c r="M38" s="80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49"/>
      <c r="AB38" s="52"/>
      <c r="AC38" s="52"/>
      <c r="AD38" s="52"/>
      <c r="AE38" s="52"/>
      <c r="AF38" s="52"/>
      <c r="AG38" s="52"/>
      <c r="AH38" s="32"/>
    </row>
    <row r="39" spans="2:147" x14ac:dyDescent="0.2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</row>
    <row r="40" spans="2:147" ht="15.75" x14ac:dyDescent="0.25">
      <c r="M40" s="10"/>
      <c r="N40" s="11"/>
      <c r="O40" s="12"/>
      <c r="P40" s="1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</row>
    <row r="41" spans="2:147" ht="15.75" x14ac:dyDescent="0.25">
      <c r="M41" s="14" t="s">
        <v>22</v>
      </c>
      <c r="N41" s="10" t="s">
        <v>23</v>
      </c>
      <c r="O41" s="12"/>
      <c r="P41" s="13"/>
      <c r="Q41" s="9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</row>
    <row r="42" spans="2:147" ht="15.75" x14ac:dyDescent="0.25">
      <c r="M42" s="10"/>
      <c r="N42" s="11"/>
      <c r="O42" s="12"/>
      <c r="P42" s="1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CH42" s="6"/>
      <c r="DD42" s="6"/>
      <c r="DZ42" s="6"/>
    </row>
    <row r="43" spans="2:147" x14ac:dyDescent="0.2">
      <c r="E43" s="6"/>
      <c r="F43" s="6"/>
      <c r="G43" s="6"/>
      <c r="CH43" s="6"/>
      <c r="DD43" s="6"/>
      <c r="DZ43" s="6"/>
    </row>
    <row r="44" spans="2:147" x14ac:dyDescent="0.2">
      <c r="B44" s="6"/>
      <c r="C44" s="6"/>
      <c r="E44" s="6"/>
      <c r="F44" s="6"/>
      <c r="G44" s="6"/>
    </row>
    <row r="45" spans="2:147" x14ac:dyDescent="0.2">
      <c r="B45" s="6"/>
      <c r="C45" s="6"/>
      <c r="E45" s="6"/>
      <c r="F45" s="6"/>
      <c r="G45" s="6"/>
    </row>
    <row r="46" spans="2:147" x14ac:dyDescent="0.2">
      <c r="B46" s="6"/>
      <c r="C46" s="6"/>
      <c r="E46" s="6"/>
      <c r="F46" s="6"/>
      <c r="G46" s="6"/>
    </row>
    <row r="47" spans="2:147" x14ac:dyDescent="0.2">
      <c r="B47" s="6"/>
    </row>
    <row r="48" spans="2:147" x14ac:dyDescent="0.2">
      <c r="B48" s="6"/>
    </row>
    <row r="49" spans="2:153" s="1" customFormat="1" ht="29.45" customHeight="1" x14ac:dyDescent="0.2"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</row>
    <row r="50" spans="2:153" x14ac:dyDescent="0.2">
      <c r="B50" s="6"/>
    </row>
    <row r="51" spans="2:153" ht="12" customHeight="1" x14ac:dyDescent="0.2"/>
    <row r="67" spans="13:14" x14ac:dyDescent="0.2">
      <c r="M67" s="1"/>
      <c r="N67" s="1"/>
    </row>
  </sheetData>
  <sheetProtection formatCells="0" formatColumns="0" formatRows="0" insertColumns="0" insertRows="0" deleteColumns="0" deleteRows="0"/>
  <mergeCells count="23">
    <mergeCell ref="V1:AH1"/>
    <mergeCell ref="B2:AH2"/>
    <mergeCell ref="B38:K38"/>
    <mergeCell ref="B7:B9"/>
    <mergeCell ref="C7:C9"/>
    <mergeCell ref="D8:H8"/>
    <mergeCell ref="D7:L7"/>
    <mergeCell ref="I8:L8"/>
    <mergeCell ref="W8:Z8"/>
    <mergeCell ref="M38:Z38"/>
    <mergeCell ref="M37:AH37"/>
    <mergeCell ref="T24:AH24"/>
    <mergeCell ref="D18:AA18"/>
    <mergeCell ref="D26:AA26"/>
    <mergeCell ref="DD40:DU41"/>
    <mergeCell ref="CH40:CY41"/>
    <mergeCell ref="DZ40:EQ41"/>
    <mergeCell ref="AH7:AH9"/>
    <mergeCell ref="M8:O8"/>
    <mergeCell ref="P8:V8"/>
    <mergeCell ref="M7:AA7"/>
    <mergeCell ref="AB7:AG7"/>
    <mergeCell ref="AB8:AG8"/>
  </mergeCells>
  <conditionalFormatting sqref="L10:L17 L27:L37 AA10:AH17 AA25:AH25 AA19:AH23 AB18:AH18 L19:L25 AA27:AH36 AB26:AH26">
    <cfRule type="containsErrors" dxfId="1" priority="20">
      <formula>ISERROR(L10)</formula>
    </cfRule>
  </conditionalFormatting>
  <conditionalFormatting sqref="V14:Z17 V20:Z22 Z19 V25:Z25 V34:Z34 Z29 V36:Z36 V10:Z12 V27:Z27">
    <cfRule type="containsErrors" dxfId="0" priority="2">
      <formula>ISERROR(V10)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2020-06-02T12:45:03Z</dcterms:modified>
</cp:coreProperties>
</file>