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Лист1!$A$1:$EQ$33</definedName>
  </definedNames>
  <calcPr calcId="145621"/>
</workbook>
</file>

<file path=xl/calcChain.xml><?xml version="1.0" encoding="utf-8"?>
<calcChain xmlns="http://schemas.openxmlformats.org/spreadsheetml/2006/main">
  <c r="CA26" i="1" l="1"/>
  <c r="CB26" i="1" s="1"/>
  <c r="CA25" i="1"/>
  <c r="CB25" i="1" s="1"/>
  <c r="CA24" i="1"/>
  <c r="CB24" i="1" s="1"/>
  <c r="CA23" i="1"/>
  <c r="CB23" i="1" s="1"/>
  <c r="CA22" i="1"/>
  <c r="CB22" i="1" s="1"/>
  <c r="CA21" i="1"/>
  <c r="CB21" i="1" s="1"/>
  <c r="CA20" i="1"/>
  <c r="CB20" i="1" s="1"/>
  <c r="CA19" i="1"/>
  <c r="CB19" i="1" s="1"/>
  <c r="CA18" i="1"/>
  <c r="CB18" i="1" s="1"/>
  <c r="CA17" i="1"/>
  <c r="CB17" i="1" s="1"/>
  <c r="CA16" i="1"/>
  <c r="CB16" i="1" s="1"/>
  <c r="CA15" i="1"/>
  <c r="CB15" i="1" s="1"/>
  <c r="CA14" i="1"/>
  <c r="CB14" i="1" s="1"/>
  <c r="CA13" i="1"/>
  <c r="CB13" i="1" s="1"/>
  <c r="CA12" i="1"/>
  <c r="CB12" i="1" s="1"/>
  <c r="CA11" i="1"/>
  <c r="CB11" i="1" s="1"/>
  <c r="CA10" i="1"/>
  <c r="CB10" i="1" s="1"/>
  <c r="BQ11" i="1" l="1"/>
  <c r="BQ10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I11" i="1" l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10" i="1"/>
  <c r="BA10" i="1"/>
  <c r="BA11" i="1" l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AM10" i="1" l="1"/>
  <c r="AA10" i="1" l="1"/>
  <c r="AM25" i="1" l="1"/>
  <c r="AA25" i="1"/>
  <c r="L25" i="1"/>
  <c r="AM22" i="1" l="1"/>
  <c r="AM23" i="1"/>
  <c r="AM24" i="1"/>
  <c r="AA22" i="1"/>
  <c r="AA23" i="1"/>
  <c r="AA24" i="1"/>
  <c r="L22" i="1"/>
  <c r="L23" i="1"/>
  <c r="L24" i="1"/>
  <c r="AM11" i="1" l="1"/>
  <c r="AM12" i="1"/>
  <c r="AM13" i="1"/>
  <c r="AM14" i="1"/>
  <c r="AM15" i="1"/>
  <c r="AM16" i="1"/>
  <c r="AM17" i="1"/>
  <c r="AM18" i="1"/>
  <c r="AM19" i="1"/>
  <c r="AM20" i="1"/>
  <c r="AM21" i="1"/>
  <c r="AA11" i="1"/>
  <c r="AA12" i="1"/>
  <c r="AA13" i="1"/>
  <c r="AA14" i="1"/>
  <c r="AA15" i="1"/>
  <c r="AA16" i="1"/>
  <c r="AA17" i="1"/>
  <c r="AA18" i="1"/>
  <c r="AA19" i="1"/>
  <c r="AA20" i="1"/>
  <c r="AA21" i="1"/>
  <c r="L12" i="1"/>
  <c r="L13" i="1"/>
  <c r="L14" i="1"/>
  <c r="L15" i="1"/>
  <c r="L16" i="1"/>
  <c r="L17" i="1"/>
  <c r="L18" i="1"/>
  <c r="L19" i="1"/>
  <c r="L20" i="1"/>
  <c r="L21" i="1"/>
</calcChain>
</file>

<file path=xl/sharedStrings.xml><?xml version="1.0" encoding="utf-8"?>
<sst xmlns="http://schemas.openxmlformats.org/spreadsheetml/2006/main" count="492" uniqueCount="87">
  <si>
    <t>№ п/п</t>
  </si>
  <si>
    <t>Шифр зачетной книжки</t>
  </si>
  <si>
    <t>1 семестр</t>
  </si>
  <si>
    <t>2 семестр</t>
  </si>
  <si>
    <t>3 семестр</t>
  </si>
  <si>
    <t>СРЕДНИЙ БАЛЛ</t>
  </si>
  <si>
    <t>зачеты</t>
  </si>
  <si>
    <t>экзамены</t>
  </si>
  <si>
    <t>зач.</t>
  </si>
  <si>
    <t>Средний балл</t>
  </si>
  <si>
    <t>История</t>
  </si>
  <si>
    <t>Математика</t>
  </si>
  <si>
    <t>год набора</t>
  </si>
  <si>
    <t>форма обучения</t>
  </si>
  <si>
    <t>курс</t>
  </si>
  <si>
    <t>Результаты промежуточной аттестации и освоения образовательной программы обучающимися</t>
  </si>
  <si>
    <t>диф. зачет</t>
  </si>
  <si>
    <t>зачет</t>
  </si>
  <si>
    <t>География</t>
  </si>
  <si>
    <t xml:space="preserve">Физика  </t>
  </si>
  <si>
    <t>Информатика</t>
  </si>
  <si>
    <t>Биология</t>
  </si>
  <si>
    <t>Русский язык</t>
  </si>
  <si>
    <t>Химия</t>
  </si>
  <si>
    <t>35.02.05 Агрономия</t>
  </si>
  <si>
    <t>Многопрофильный колледж</t>
  </si>
  <si>
    <t>перев. с др. уч. зав. приказ № 1638-с от 06.09.18 г.</t>
  </si>
  <si>
    <t>перев. с др. уч. зав. приказ № 2283-с-с от 10.12.18 г.</t>
  </si>
  <si>
    <t>Литература</t>
  </si>
  <si>
    <t>Обществознание</t>
  </si>
  <si>
    <t>Экология</t>
  </si>
  <si>
    <t>Иностранный язык</t>
  </si>
  <si>
    <t>Физическая культура</t>
  </si>
  <si>
    <t>Физика</t>
  </si>
  <si>
    <t xml:space="preserve">Основы животноводства и пчеловодства </t>
  </si>
  <si>
    <t>Ботаника и физиология растений</t>
  </si>
  <si>
    <t>Экологические основы природопользования</t>
  </si>
  <si>
    <t>Основы агрономии</t>
  </si>
  <si>
    <t>Микробиология, санитария и гигиена</t>
  </si>
  <si>
    <t>Основы аналитической химии</t>
  </si>
  <si>
    <t>Основы механизации, электрификации и автоматизации сельскохозяйственного производства</t>
  </si>
  <si>
    <t>очная</t>
  </si>
  <si>
    <t>Основы безопасности жизнидеятельности</t>
  </si>
  <si>
    <t>4 семестр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</si>
  <si>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</si>
  <si>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М.П.</t>
  </si>
  <si>
    <t>Технологии производства продукции растениеводства</t>
  </si>
  <si>
    <t>код и название специальности</t>
  </si>
  <si>
    <t>экзамен</t>
  </si>
  <si>
    <t>Учебная пракика по технологии производства продукции растениеводства</t>
  </si>
  <si>
    <t>Учебная практика по технологии производства кормов</t>
  </si>
  <si>
    <t>Основы философии</t>
  </si>
  <si>
    <t>Охрана труда</t>
  </si>
  <si>
    <t xml:space="preserve">Основы механизации, электрификации и автоматизации сельскохозяйственного производства </t>
  </si>
  <si>
    <t>перев. с др. уч. зав. приказ № 895-с от 25.04.19 г.</t>
  </si>
  <si>
    <r>
      <t xml:space="preserve">Директор Многопрофильного колледжа     ________________   </t>
    </r>
    <r>
      <rPr>
        <u/>
        <sz val="12"/>
        <color rgb="FF000000"/>
        <rFont val="Times New Roman"/>
        <family val="1"/>
        <charset val="204"/>
      </rPr>
      <t>Н.Н. Петрушина</t>
    </r>
    <r>
      <rPr>
        <sz val="12"/>
        <color rgb="FF000000"/>
        <rFont val="Times New Roman"/>
        <family val="1"/>
        <charset val="204"/>
      </rPr>
      <t xml:space="preserve">   </t>
    </r>
  </si>
  <si>
    <t xml:space="preserve">                                                М.П.</t>
  </si>
  <si>
    <t xml:space="preserve">         </t>
  </si>
  <si>
    <r>
      <t xml:space="preserve">Заведующий  отделением    </t>
    </r>
    <r>
      <rPr>
        <u/>
        <sz val="12"/>
        <color rgb="FF000000"/>
        <rFont val="Times New Roman"/>
        <family val="1"/>
        <charset val="204"/>
      </rPr>
      <t>агрономии и ветеринарии</t>
    </r>
    <r>
      <rPr>
        <sz val="12"/>
        <color rgb="FF000000"/>
        <rFont val="Times New Roman"/>
        <family val="1"/>
        <charset val="204"/>
      </rPr>
      <t xml:space="preserve">      _____________________   </t>
    </r>
    <r>
      <rPr>
        <u/>
        <sz val="12"/>
        <color rgb="FF000000"/>
        <rFont val="Times New Roman"/>
        <family val="1"/>
        <charset val="204"/>
      </rPr>
      <t>Т.М. Пьянова</t>
    </r>
  </si>
  <si>
    <t>5 семестр</t>
  </si>
  <si>
    <t>Управление структурным подразделением организации</t>
  </si>
  <si>
    <t>Технологии производства кормов</t>
  </si>
  <si>
    <t>Учебная практика по технолгиям производства продукции растениеводства</t>
  </si>
  <si>
    <t>Учебная практика по технологиям производства кормов</t>
  </si>
  <si>
    <t>Учебная практика по технологиям производства овощей,плодов и ягод</t>
  </si>
  <si>
    <t>Учебная практика по технологиям обработки и воспроизводства плодородия почв</t>
  </si>
  <si>
    <t>6 семестр</t>
  </si>
  <si>
    <t>Технологии хранения, транспортировки, предпродажной подготовки и реализации продукции растениеводства</t>
  </si>
  <si>
    <t>Информационные технологии в профессиональной деятельности</t>
  </si>
  <si>
    <t>Безопасность жизнедеятельности</t>
  </si>
  <si>
    <t>Учебная практика по выполнению работ по рабочей профессии "Цветовод"</t>
  </si>
  <si>
    <t>Технологии обработки и воспроизводства плодородия почв</t>
  </si>
  <si>
    <t>Выполнение работ по рабочей профессии "Цветовод"</t>
  </si>
  <si>
    <t xml:space="preserve">зач. </t>
  </si>
  <si>
    <t>7 семестр</t>
  </si>
  <si>
    <t>Управление структурными подразделениями организации</t>
  </si>
  <si>
    <t>Производственная практика (по профилю специальности)</t>
  </si>
  <si>
    <t>Технология производства овощей, плодов и ягод</t>
  </si>
  <si>
    <t>Курсовая работа</t>
  </si>
  <si>
    <t>группа 423-А</t>
  </si>
  <si>
    <t>Технологии хранения, транспортировки, продажной подготовки и реализации продукции растениеводства</t>
  </si>
  <si>
    <t>Правовые основы профессиональной деятельности</t>
  </si>
  <si>
    <t>Метрология, стандартизация и подтверждение качества</t>
  </si>
  <si>
    <t>Основы экономики, менеджмента и маркетинга</t>
  </si>
  <si>
    <t>Учебная практика по технологиям хранения, транспортировки, предпродажной подготовки и реализации продукции растениеводства</t>
  </si>
  <si>
    <t>Производственная практика (преддипломная)</t>
  </si>
  <si>
    <t>8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</si>
</sst>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9" fillId="0" borderId="4" xfId="0" applyFont="1" applyBorder="1" applyAlignment="1">
      <alignment textRotation="90" wrapText="1"/>
    </xf>
    <xf numFmtId="0" fontId="9" fillId="0" borderId="7" xfId="0" applyFont="1" applyBorder="1" applyAlignment="1">
      <alignment textRotation="90" wrapText="1"/>
    </xf>
    <xf numFmtId="0" fontId="10" fillId="0" borderId="4" xfId="0" applyFont="1" applyBorder="1" applyAlignment="1" applyProtection="1">
      <alignment textRotation="90" wrapText="1"/>
      <protection locked="0"/>
    </xf>
    <xf numFmtId="0" fontId="9" fillId="0" borderId="10" xfId="0" applyFont="1" applyBorder="1" applyAlignment="1">
      <alignment textRotation="90" wrapText="1"/>
    </xf>
    <xf numFmtId="0" fontId="9" fillId="0" borderId="4" xfId="0" applyFont="1" applyBorder="1" applyAlignment="1">
      <alignment horizontal="center" textRotation="90" wrapText="1"/>
    </xf>
    <xf numFmtId="0" fontId="9" fillId="0" borderId="7" xfId="0" applyFont="1" applyBorder="1" applyAlignment="1">
      <alignment horizontal="center" textRotation="90" wrapText="1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vertical="center" wrapText="1"/>
    </xf>
    <xf numFmtId="2" fontId="10" fillId="0" borderId="4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6" fillId="2" borderId="4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2" fontId="10" fillId="0" borderId="4" xfId="0" applyNumberFormat="1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 hidden="1"/>
    </xf>
    <xf numFmtId="0" fontId="9" fillId="0" borderId="11" xfId="0" applyFont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11" fillId="0" borderId="3" xfId="0" applyNumberFormat="1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Protection="1">
      <protection locked="0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7" fillId="0" borderId="9" xfId="0" applyFont="1" applyBorder="1" applyAlignment="1">
      <alignment horizontal="center" textRotation="90" wrapText="1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10" fillId="0" borderId="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protection locked="0"/>
    </xf>
    <xf numFmtId="0" fontId="12" fillId="0" borderId="4" xfId="0" applyFont="1" applyBorder="1" applyAlignment="1">
      <alignment textRotation="90" wrapText="1"/>
    </xf>
    <xf numFmtId="0" fontId="18" fillId="0" borderId="9" xfId="0" applyFont="1" applyBorder="1" applyAlignment="1">
      <alignment horizontal="center" textRotation="90" wrapText="1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textRotation="90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textRotation="90" wrapText="1"/>
      <protection locked="0"/>
    </xf>
    <xf numFmtId="0" fontId="7" fillId="2" borderId="2" xfId="0" applyFont="1" applyFill="1" applyBorder="1" applyAlignment="1" applyProtection="1">
      <alignment horizontal="center" vertical="center" textRotation="90" wrapText="1"/>
      <protection locked="0"/>
    </xf>
    <xf numFmtId="0" fontId="7" fillId="2" borderId="3" xfId="0" applyFont="1" applyFill="1" applyBorder="1" applyAlignment="1" applyProtection="1">
      <alignment horizontal="center" vertical="center" textRotation="90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 textRotation="90" wrapText="1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textRotation="90" wrapText="1"/>
      <protection locked="0"/>
    </xf>
    <xf numFmtId="0" fontId="10" fillId="0" borderId="3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9" fillId="0" borderId="1" xfId="0" applyFont="1" applyBorder="1" applyAlignment="1">
      <alignment horizontal="center" textRotation="90" wrapText="1"/>
    </xf>
    <xf numFmtId="0" fontId="19" fillId="0" borderId="3" xfId="0" applyFont="1" applyBorder="1" applyAlignment="1">
      <alignment horizontal="center" textRotation="90" wrapText="1"/>
    </xf>
    <xf numFmtId="0" fontId="6" fillId="0" borderId="8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0"/>
  <sheetViews>
    <sheetView showZeros="0" tabSelected="1" view="pageBreakPreview" topLeftCell="AL1" zoomScale="80" zoomScaleNormal="100" zoomScaleSheetLayoutView="80" workbookViewId="0">
      <selection activeCell="CF9" sqref="CF9"/>
    </sheetView>
  </sheetViews>
  <sheetFormatPr defaultRowHeight="12" x14ac:dyDescent="0.2"/>
  <cols>
    <col min="1" max="1" width="5.5703125" style="1" customWidth="1"/>
    <col min="2" max="2" width="9.140625" style="2" customWidth="1"/>
    <col min="3" max="3" width="7.140625" style="4" customWidth="1"/>
    <col min="4" max="10" width="5.7109375" style="4" customWidth="1"/>
    <col min="11" max="11" width="5.42578125" style="4" customWidth="1"/>
    <col min="12" max="12" width="6.42578125" style="4" customWidth="1"/>
    <col min="13" max="13" width="6.85546875" style="4" customWidth="1"/>
    <col min="14" max="21" width="5.7109375" style="4" customWidth="1"/>
    <col min="22" max="23" width="4.42578125" style="4" customWidth="1"/>
    <col min="24" max="24" width="4.140625" style="4" customWidth="1"/>
    <col min="25" max="25" width="4.85546875" style="4" customWidth="1"/>
    <col min="26" max="26" width="4.28515625" style="4" customWidth="1"/>
    <col min="27" max="27" width="6.140625" style="4" customWidth="1"/>
    <col min="28" max="35" width="5.42578125" style="4" customWidth="1"/>
    <col min="36" max="36" width="7.28515625" style="4" customWidth="1"/>
    <col min="37" max="39" width="5.42578125" style="4" customWidth="1"/>
    <col min="40" max="40" width="8.85546875" style="4" customWidth="1"/>
    <col min="41" max="41" width="7" style="4" customWidth="1"/>
    <col min="42" max="42" width="5" style="4" customWidth="1"/>
    <col min="43" max="44" width="5.7109375" style="4" customWidth="1"/>
    <col min="45" max="45" width="12.28515625" style="4" customWidth="1"/>
    <col min="46" max="48" width="6.42578125" style="4" customWidth="1"/>
    <col min="49" max="49" width="8.42578125" style="4" customWidth="1"/>
    <col min="50" max="50" width="6.42578125" style="4" customWidth="1"/>
    <col min="51" max="51" width="7.28515625" style="4" customWidth="1"/>
    <col min="52" max="52" width="9.140625" style="4" customWidth="1"/>
    <col min="53" max="54" width="6.140625" style="4" customWidth="1"/>
    <col min="55" max="55" width="11.5703125" style="4" customWidth="1"/>
    <col min="56" max="57" width="6.140625" style="4" customWidth="1"/>
    <col min="58" max="58" width="7.42578125" style="4" customWidth="1"/>
    <col min="59" max="61" width="6.140625" style="4" customWidth="1"/>
    <col min="62" max="62" width="6.42578125" style="4" customWidth="1"/>
    <col min="63" max="63" width="6.140625" style="4" customWidth="1"/>
    <col min="64" max="64" width="6.42578125" style="4" customWidth="1"/>
    <col min="65" max="65" width="6.140625" style="4" customWidth="1"/>
    <col min="66" max="66" width="7.28515625" style="4" customWidth="1"/>
    <col min="67" max="67" width="7.5703125" style="4" customWidth="1"/>
    <col min="68" max="68" width="7" style="4" customWidth="1"/>
    <col min="69" max="69" width="7.140625" style="4" customWidth="1"/>
    <col min="70" max="71" width="5.28515625" style="4" customWidth="1"/>
    <col min="72" max="74" width="5.7109375" style="4" customWidth="1"/>
    <col min="75" max="75" width="13.5703125" style="4" customWidth="1"/>
    <col min="76" max="76" width="5.85546875" style="4" customWidth="1"/>
    <col min="77" max="77" width="11.140625" style="4" customWidth="1"/>
    <col min="78" max="78" width="6" style="4" customWidth="1"/>
    <col min="79" max="82" width="5.7109375" style="4" customWidth="1"/>
    <col min="83" max="83" width="9.140625" style="4" customWidth="1"/>
    <col min="84" max="92" width="5.7109375" style="4" customWidth="1"/>
    <col min="93" max="93" width="6.42578125" style="4" customWidth="1"/>
    <col min="94" max="96" width="6.5703125" style="4" customWidth="1"/>
    <col min="97" max="103" width="5.7109375" style="4" customWidth="1"/>
    <col min="104" max="104" width="6.42578125" style="4" customWidth="1"/>
    <col min="105" max="114" width="5.7109375" style="4" customWidth="1"/>
    <col min="115" max="115" width="6.42578125" style="4" customWidth="1"/>
    <col min="116" max="118" width="6.5703125" style="4" customWidth="1"/>
    <col min="119" max="125" width="5.7109375" style="4" customWidth="1"/>
    <col min="126" max="126" width="6.42578125" style="4" customWidth="1"/>
    <col min="127" max="136" width="5.7109375" style="4" customWidth="1"/>
    <col min="137" max="137" width="6.42578125" style="4" customWidth="1"/>
    <col min="138" max="140" width="6.5703125" style="4" customWidth="1"/>
    <col min="141" max="147" width="5.7109375" style="4" customWidth="1"/>
    <col min="148" max="148" width="6.42578125" style="4" customWidth="1"/>
    <col min="149" max="157" width="5.7109375" style="4" customWidth="1"/>
    <col min="158" max="158" width="10" style="4" customWidth="1"/>
    <col min="159" max="159" width="6.28515625" style="4" customWidth="1"/>
    <col min="160" max="254" width="8.85546875" style="4"/>
    <col min="255" max="255" width="2.28515625" style="4" customWidth="1"/>
    <col min="256" max="256" width="9.140625" style="4" customWidth="1"/>
    <col min="257" max="257" width="7.140625" style="4" customWidth="1"/>
    <col min="258" max="274" width="5.7109375" style="4" customWidth="1"/>
    <col min="275" max="275" width="13.7109375" style="4" customWidth="1"/>
    <col min="276" max="277" width="6.5703125" style="4" customWidth="1"/>
    <col min="278" max="296" width="5.7109375" style="4" customWidth="1"/>
    <col min="297" max="297" width="13.42578125" style="4" customWidth="1"/>
    <col min="298" max="299" width="6.5703125" style="4" customWidth="1"/>
    <col min="300" max="319" width="5.7109375" style="4" customWidth="1"/>
    <col min="320" max="320" width="13.42578125" style="4" customWidth="1"/>
    <col min="321" max="322" width="6.5703125" style="4" customWidth="1"/>
    <col min="323" max="329" width="5.7109375" style="4" customWidth="1"/>
    <col min="330" max="330" width="6.42578125" style="4" customWidth="1"/>
    <col min="331" max="338" width="5.7109375" style="4" customWidth="1"/>
    <col min="339" max="339" width="10" style="4" customWidth="1"/>
    <col min="340" max="340" width="6.28515625" style="4" customWidth="1"/>
    <col min="341" max="510" width="8.85546875" style="4"/>
    <col min="511" max="511" width="2.28515625" style="4" customWidth="1"/>
    <col min="512" max="512" width="9.140625" style="4" customWidth="1"/>
    <col min="513" max="513" width="7.140625" style="4" customWidth="1"/>
    <col min="514" max="530" width="5.7109375" style="4" customWidth="1"/>
    <col min="531" max="531" width="13.7109375" style="4" customWidth="1"/>
    <col min="532" max="533" width="6.5703125" style="4" customWidth="1"/>
    <col min="534" max="552" width="5.7109375" style="4" customWidth="1"/>
    <col min="553" max="553" width="13.42578125" style="4" customWidth="1"/>
    <col min="554" max="555" width="6.5703125" style="4" customWidth="1"/>
    <col min="556" max="575" width="5.7109375" style="4" customWidth="1"/>
    <col min="576" max="576" width="13.42578125" style="4" customWidth="1"/>
    <col min="577" max="578" width="6.5703125" style="4" customWidth="1"/>
    <col min="579" max="585" width="5.7109375" style="4" customWidth="1"/>
    <col min="586" max="586" width="6.42578125" style="4" customWidth="1"/>
    <col min="587" max="594" width="5.7109375" style="4" customWidth="1"/>
    <col min="595" max="595" width="10" style="4" customWidth="1"/>
    <col min="596" max="596" width="6.28515625" style="4" customWidth="1"/>
    <col min="597" max="766" width="8.85546875" style="4"/>
    <col min="767" max="767" width="2.28515625" style="4" customWidth="1"/>
    <col min="768" max="768" width="9.140625" style="4" customWidth="1"/>
    <col min="769" max="769" width="7.140625" style="4" customWidth="1"/>
    <col min="770" max="786" width="5.7109375" style="4" customWidth="1"/>
    <col min="787" max="787" width="13.7109375" style="4" customWidth="1"/>
    <col min="788" max="789" width="6.5703125" style="4" customWidth="1"/>
    <col min="790" max="808" width="5.7109375" style="4" customWidth="1"/>
    <col min="809" max="809" width="13.42578125" style="4" customWidth="1"/>
    <col min="810" max="811" width="6.5703125" style="4" customWidth="1"/>
    <col min="812" max="831" width="5.7109375" style="4" customWidth="1"/>
    <col min="832" max="832" width="13.42578125" style="4" customWidth="1"/>
    <col min="833" max="834" width="6.5703125" style="4" customWidth="1"/>
    <col min="835" max="841" width="5.7109375" style="4" customWidth="1"/>
    <col min="842" max="842" width="6.42578125" style="4" customWidth="1"/>
    <col min="843" max="850" width="5.7109375" style="4" customWidth="1"/>
    <col min="851" max="851" width="10" style="4" customWidth="1"/>
    <col min="852" max="852" width="6.28515625" style="4" customWidth="1"/>
    <col min="853" max="1022" width="8.85546875" style="4"/>
    <col min="1023" max="1023" width="2.28515625" style="4" customWidth="1"/>
    <col min="1024" max="1024" width="9.140625" style="4" customWidth="1"/>
    <col min="1025" max="1025" width="7.140625" style="4" customWidth="1"/>
    <col min="1026" max="1042" width="5.7109375" style="4" customWidth="1"/>
    <col min="1043" max="1043" width="13.7109375" style="4" customWidth="1"/>
    <col min="1044" max="1045" width="6.5703125" style="4" customWidth="1"/>
    <col min="1046" max="1064" width="5.7109375" style="4" customWidth="1"/>
    <col min="1065" max="1065" width="13.42578125" style="4" customWidth="1"/>
    <col min="1066" max="1067" width="6.5703125" style="4" customWidth="1"/>
    <col min="1068" max="1087" width="5.7109375" style="4" customWidth="1"/>
    <col min="1088" max="1088" width="13.42578125" style="4" customWidth="1"/>
    <col min="1089" max="1090" width="6.5703125" style="4" customWidth="1"/>
    <col min="1091" max="1097" width="5.7109375" style="4" customWidth="1"/>
    <col min="1098" max="1098" width="6.42578125" style="4" customWidth="1"/>
    <col min="1099" max="1106" width="5.7109375" style="4" customWidth="1"/>
    <col min="1107" max="1107" width="10" style="4" customWidth="1"/>
    <col min="1108" max="1108" width="6.28515625" style="4" customWidth="1"/>
    <col min="1109" max="1278" width="8.85546875" style="4"/>
    <col min="1279" max="1279" width="2.28515625" style="4" customWidth="1"/>
    <col min="1280" max="1280" width="9.140625" style="4" customWidth="1"/>
    <col min="1281" max="1281" width="7.140625" style="4" customWidth="1"/>
    <col min="1282" max="1298" width="5.7109375" style="4" customWidth="1"/>
    <col min="1299" max="1299" width="13.7109375" style="4" customWidth="1"/>
    <col min="1300" max="1301" width="6.5703125" style="4" customWidth="1"/>
    <col min="1302" max="1320" width="5.7109375" style="4" customWidth="1"/>
    <col min="1321" max="1321" width="13.42578125" style="4" customWidth="1"/>
    <col min="1322" max="1323" width="6.5703125" style="4" customWidth="1"/>
    <col min="1324" max="1343" width="5.7109375" style="4" customWidth="1"/>
    <col min="1344" max="1344" width="13.42578125" style="4" customWidth="1"/>
    <col min="1345" max="1346" width="6.5703125" style="4" customWidth="1"/>
    <col min="1347" max="1353" width="5.7109375" style="4" customWidth="1"/>
    <col min="1354" max="1354" width="6.42578125" style="4" customWidth="1"/>
    <col min="1355" max="1362" width="5.7109375" style="4" customWidth="1"/>
    <col min="1363" max="1363" width="10" style="4" customWidth="1"/>
    <col min="1364" max="1364" width="6.28515625" style="4" customWidth="1"/>
    <col min="1365" max="1534" width="8.85546875" style="4"/>
    <col min="1535" max="1535" width="2.28515625" style="4" customWidth="1"/>
    <col min="1536" max="1536" width="9.140625" style="4" customWidth="1"/>
    <col min="1537" max="1537" width="7.140625" style="4" customWidth="1"/>
    <col min="1538" max="1554" width="5.7109375" style="4" customWidth="1"/>
    <col min="1555" max="1555" width="13.7109375" style="4" customWidth="1"/>
    <col min="1556" max="1557" width="6.5703125" style="4" customWidth="1"/>
    <col min="1558" max="1576" width="5.7109375" style="4" customWidth="1"/>
    <col min="1577" max="1577" width="13.42578125" style="4" customWidth="1"/>
    <col min="1578" max="1579" width="6.5703125" style="4" customWidth="1"/>
    <col min="1580" max="1599" width="5.7109375" style="4" customWidth="1"/>
    <col min="1600" max="1600" width="13.42578125" style="4" customWidth="1"/>
    <col min="1601" max="1602" width="6.5703125" style="4" customWidth="1"/>
    <col min="1603" max="1609" width="5.7109375" style="4" customWidth="1"/>
    <col min="1610" max="1610" width="6.42578125" style="4" customWidth="1"/>
    <col min="1611" max="1618" width="5.7109375" style="4" customWidth="1"/>
    <col min="1619" max="1619" width="10" style="4" customWidth="1"/>
    <col min="1620" max="1620" width="6.28515625" style="4" customWidth="1"/>
    <col min="1621" max="1790" width="8.85546875" style="4"/>
    <col min="1791" max="1791" width="2.28515625" style="4" customWidth="1"/>
    <col min="1792" max="1792" width="9.140625" style="4" customWidth="1"/>
    <col min="1793" max="1793" width="7.140625" style="4" customWidth="1"/>
    <col min="1794" max="1810" width="5.7109375" style="4" customWidth="1"/>
    <col min="1811" max="1811" width="13.7109375" style="4" customWidth="1"/>
    <col min="1812" max="1813" width="6.5703125" style="4" customWidth="1"/>
    <col min="1814" max="1832" width="5.7109375" style="4" customWidth="1"/>
    <col min="1833" max="1833" width="13.42578125" style="4" customWidth="1"/>
    <col min="1834" max="1835" width="6.5703125" style="4" customWidth="1"/>
    <col min="1836" max="1855" width="5.7109375" style="4" customWidth="1"/>
    <col min="1856" max="1856" width="13.42578125" style="4" customWidth="1"/>
    <col min="1857" max="1858" width="6.5703125" style="4" customWidth="1"/>
    <col min="1859" max="1865" width="5.7109375" style="4" customWidth="1"/>
    <col min="1866" max="1866" width="6.42578125" style="4" customWidth="1"/>
    <col min="1867" max="1874" width="5.7109375" style="4" customWidth="1"/>
    <col min="1875" max="1875" width="10" style="4" customWidth="1"/>
    <col min="1876" max="1876" width="6.28515625" style="4" customWidth="1"/>
    <col min="1877" max="2046" width="8.85546875" style="4"/>
    <col min="2047" max="2047" width="2.28515625" style="4" customWidth="1"/>
    <col min="2048" max="2048" width="9.140625" style="4" customWidth="1"/>
    <col min="2049" max="2049" width="7.140625" style="4" customWidth="1"/>
    <col min="2050" max="2066" width="5.7109375" style="4" customWidth="1"/>
    <col min="2067" max="2067" width="13.7109375" style="4" customWidth="1"/>
    <col min="2068" max="2069" width="6.5703125" style="4" customWidth="1"/>
    <col min="2070" max="2088" width="5.7109375" style="4" customWidth="1"/>
    <col min="2089" max="2089" width="13.42578125" style="4" customWidth="1"/>
    <col min="2090" max="2091" width="6.5703125" style="4" customWidth="1"/>
    <col min="2092" max="2111" width="5.7109375" style="4" customWidth="1"/>
    <col min="2112" max="2112" width="13.42578125" style="4" customWidth="1"/>
    <col min="2113" max="2114" width="6.5703125" style="4" customWidth="1"/>
    <col min="2115" max="2121" width="5.7109375" style="4" customWidth="1"/>
    <col min="2122" max="2122" width="6.42578125" style="4" customWidth="1"/>
    <col min="2123" max="2130" width="5.7109375" style="4" customWidth="1"/>
    <col min="2131" max="2131" width="10" style="4" customWidth="1"/>
    <col min="2132" max="2132" width="6.28515625" style="4" customWidth="1"/>
    <col min="2133" max="2302" width="8.85546875" style="4"/>
    <col min="2303" max="2303" width="2.28515625" style="4" customWidth="1"/>
    <col min="2304" max="2304" width="9.140625" style="4" customWidth="1"/>
    <col min="2305" max="2305" width="7.140625" style="4" customWidth="1"/>
    <col min="2306" max="2322" width="5.7109375" style="4" customWidth="1"/>
    <col min="2323" max="2323" width="13.7109375" style="4" customWidth="1"/>
    <col min="2324" max="2325" width="6.5703125" style="4" customWidth="1"/>
    <col min="2326" max="2344" width="5.7109375" style="4" customWidth="1"/>
    <col min="2345" max="2345" width="13.42578125" style="4" customWidth="1"/>
    <col min="2346" max="2347" width="6.5703125" style="4" customWidth="1"/>
    <col min="2348" max="2367" width="5.7109375" style="4" customWidth="1"/>
    <col min="2368" max="2368" width="13.42578125" style="4" customWidth="1"/>
    <col min="2369" max="2370" width="6.5703125" style="4" customWidth="1"/>
    <col min="2371" max="2377" width="5.7109375" style="4" customWidth="1"/>
    <col min="2378" max="2378" width="6.42578125" style="4" customWidth="1"/>
    <col min="2379" max="2386" width="5.7109375" style="4" customWidth="1"/>
    <col min="2387" max="2387" width="10" style="4" customWidth="1"/>
    <col min="2388" max="2388" width="6.28515625" style="4" customWidth="1"/>
    <col min="2389" max="2558" width="8.85546875" style="4"/>
    <col min="2559" max="2559" width="2.28515625" style="4" customWidth="1"/>
    <col min="2560" max="2560" width="9.140625" style="4" customWidth="1"/>
    <col min="2561" max="2561" width="7.140625" style="4" customWidth="1"/>
    <col min="2562" max="2578" width="5.7109375" style="4" customWidth="1"/>
    <col min="2579" max="2579" width="13.7109375" style="4" customWidth="1"/>
    <col min="2580" max="2581" width="6.5703125" style="4" customWidth="1"/>
    <col min="2582" max="2600" width="5.7109375" style="4" customWidth="1"/>
    <col min="2601" max="2601" width="13.42578125" style="4" customWidth="1"/>
    <col min="2602" max="2603" width="6.5703125" style="4" customWidth="1"/>
    <col min="2604" max="2623" width="5.7109375" style="4" customWidth="1"/>
    <col min="2624" max="2624" width="13.42578125" style="4" customWidth="1"/>
    <col min="2625" max="2626" width="6.5703125" style="4" customWidth="1"/>
    <col min="2627" max="2633" width="5.7109375" style="4" customWidth="1"/>
    <col min="2634" max="2634" width="6.42578125" style="4" customWidth="1"/>
    <col min="2635" max="2642" width="5.7109375" style="4" customWidth="1"/>
    <col min="2643" max="2643" width="10" style="4" customWidth="1"/>
    <col min="2644" max="2644" width="6.28515625" style="4" customWidth="1"/>
    <col min="2645" max="2814" width="8.85546875" style="4"/>
    <col min="2815" max="2815" width="2.28515625" style="4" customWidth="1"/>
    <col min="2816" max="2816" width="9.140625" style="4" customWidth="1"/>
    <col min="2817" max="2817" width="7.140625" style="4" customWidth="1"/>
    <col min="2818" max="2834" width="5.7109375" style="4" customWidth="1"/>
    <col min="2835" max="2835" width="13.7109375" style="4" customWidth="1"/>
    <col min="2836" max="2837" width="6.5703125" style="4" customWidth="1"/>
    <col min="2838" max="2856" width="5.7109375" style="4" customWidth="1"/>
    <col min="2857" max="2857" width="13.42578125" style="4" customWidth="1"/>
    <col min="2858" max="2859" width="6.5703125" style="4" customWidth="1"/>
    <col min="2860" max="2879" width="5.7109375" style="4" customWidth="1"/>
    <col min="2880" max="2880" width="13.42578125" style="4" customWidth="1"/>
    <col min="2881" max="2882" width="6.5703125" style="4" customWidth="1"/>
    <col min="2883" max="2889" width="5.7109375" style="4" customWidth="1"/>
    <col min="2890" max="2890" width="6.42578125" style="4" customWidth="1"/>
    <col min="2891" max="2898" width="5.7109375" style="4" customWidth="1"/>
    <col min="2899" max="2899" width="10" style="4" customWidth="1"/>
    <col min="2900" max="2900" width="6.28515625" style="4" customWidth="1"/>
    <col min="2901" max="3070" width="8.85546875" style="4"/>
    <col min="3071" max="3071" width="2.28515625" style="4" customWidth="1"/>
    <col min="3072" max="3072" width="9.140625" style="4" customWidth="1"/>
    <col min="3073" max="3073" width="7.140625" style="4" customWidth="1"/>
    <col min="3074" max="3090" width="5.7109375" style="4" customWidth="1"/>
    <col min="3091" max="3091" width="13.7109375" style="4" customWidth="1"/>
    <col min="3092" max="3093" width="6.5703125" style="4" customWidth="1"/>
    <col min="3094" max="3112" width="5.7109375" style="4" customWidth="1"/>
    <col min="3113" max="3113" width="13.42578125" style="4" customWidth="1"/>
    <col min="3114" max="3115" width="6.5703125" style="4" customWidth="1"/>
    <col min="3116" max="3135" width="5.7109375" style="4" customWidth="1"/>
    <col min="3136" max="3136" width="13.42578125" style="4" customWidth="1"/>
    <col min="3137" max="3138" width="6.5703125" style="4" customWidth="1"/>
    <col min="3139" max="3145" width="5.7109375" style="4" customWidth="1"/>
    <col min="3146" max="3146" width="6.42578125" style="4" customWidth="1"/>
    <col min="3147" max="3154" width="5.7109375" style="4" customWidth="1"/>
    <col min="3155" max="3155" width="10" style="4" customWidth="1"/>
    <col min="3156" max="3156" width="6.28515625" style="4" customWidth="1"/>
    <col min="3157" max="3326" width="8.85546875" style="4"/>
    <col min="3327" max="3327" width="2.28515625" style="4" customWidth="1"/>
    <col min="3328" max="3328" width="9.140625" style="4" customWidth="1"/>
    <col min="3329" max="3329" width="7.140625" style="4" customWidth="1"/>
    <col min="3330" max="3346" width="5.7109375" style="4" customWidth="1"/>
    <col min="3347" max="3347" width="13.7109375" style="4" customWidth="1"/>
    <col min="3348" max="3349" width="6.5703125" style="4" customWidth="1"/>
    <col min="3350" max="3368" width="5.7109375" style="4" customWidth="1"/>
    <col min="3369" max="3369" width="13.42578125" style="4" customWidth="1"/>
    <col min="3370" max="3371" width="6.5703125" style="4" customWidth="1"/>
    <col min="3372" max="3391" width="5.7109375" style="4" customWidth="1"/>
    <col min="3392" max="3392" width="13.42578125" style="4" customWidth="1"/>
    <col min="3393" max="3394" width="6.5703125" style="4" customWidth="1"/>
    <col min="3395" max="3401" width="5.7109375" style="4" customWidth="1"/>
    <col min="3402" max="3402" width="6.42578125" style="4" customWidth="1"/>
    <col min="3403" max="3410" width="5.7109375" style="4" customWidth="1"/>
    <col min="3411" max="3411" width="10" style="4" customWidth="1"/>
    <col min="3412" max="3412" width="6.28515625" style="4" customWidth="1"/>
    <col min="3413" max="3582" width="8.85546875" style="4"/>
    <col min="3583" max="3583" width="2.28515625" style="4" customWidth="1"/>
    <col min="3584" max="3584" width="9.140625" style="4" customWidth="1"/>
    <col min="3585" max="3585" width="7.140625" style="4" customWidth="1"/>
    <col min="3586" max="3602" width="5.7109375" style="4" customWidth="1"/>
    <col min="3603" max="3603" width="13.7109375" style="4" customWidth="1"/>
    <col min="3604" max="3605" width="6.5703125" style="4" customWidth="1"/>
    <col min="3606" max="3624" width="5.7109375" style="4" customWidth="1"/>
    <col min="3625" max="3625" width="13.42578125" style="4" customWidth="1"/>
    <col min="3626" max="3627" width="6.5703125" style="4" customWidth="1"/>
    <col min="3628" max="3647" width="5.7109375" style="4" customWidth="1"/>
    <col min="3648" max="3648" width="13.42578125" style="4" customWidth="1"/>
    <col min="3649" max="3650" width="6.5703125" style="4" customWidth="1"/>
    <col min="3651" max="3657" width="5.7109375" style="4" customWidth="1"/>
    <col min="3658" max="3658" width="6.42578125" style="4" customWidth="1"/>
    <col min="3659" max="3666" width="5.7109375" style="4" customWidth="1"/>
    <col min="3667" max="3667" width="10" style="4" customWidth="1"/>
    <col min="3668" max="3668" width="6.28515625" style="4" customWidth="1"/>
    <col min="3669" max="3838" width="8.85546875" style="4"/>
    <col min="3839" max="3839" width="2.28515625" style="4" customWidth="1"/>
    <col min="3840" max="3840" width="9.140625" style="4" customWidth="1"/>
    <col min="3841" max="3841" width="7.140625" style="4" customWidth="1"/>
    <col min="3842" max="3858" width="5.7109375" style="4" customWidth="1"/>
    <col min="3859" max="3859" width="13.7109375" style="4" customWidth="1"/>
    <col min="3860" max="3861" width="6.5703125" style="4" customWidth="1"/>
    <col min="3862" max="3880" width="5.7109375" style="4" customWidth="1"/>
    <col min="3881" max="3881" width="13.42578125" style="4" customWidth="1"/>
    <col min="3882" max="3883" width="6.5703125" style="4" customWidth="1"/>
    <col min="3884" max="3903" width="5.7109375" style="4" customWidth="1"/>
    <col min="3904" max="3904" width="13.42578125" style="4" customWidth="1"/>
    <col min="3905" max="3906" width="6.5703125" style="4" customWidth="1"/>
    <col min="3907" max="3913" width="5.7109375" style="4" customWidth="1"/>
    <col min="3914" max="3914" width="6.42578125" style="4" customWidth="1"/>
    <col min="3915" max="3922" width="5.7109375" style="4" customWidth="1"/>
    <col min="3923" max="3923" width="10" style="4" customWidth="1"/>
    <col min="3924" max="3924" width="6.28515625" style="4" customWidth="1"/>
    <col min="3925" max="4094" width="8.85546875" style="4"/>
    <col min="4095" max="4095" width="2.28515625" style="4" customWidth="1"/>
    <col min="4096" max="4096" width="9.140625" style="4" customWidth="1"/>
    <col min="4097" max="4097" width="7.140625" style="4" customWidth="1"/>
    <col min="4098" max="4114" width="5.7109375" style="4" customWidth="1"/>
    <col min="4115" max="4115" width="13.7109375" style="4" customWidth="1"/>
    <col min="4116" max="4117" width="6.5703125" style="4" customWidth="1"/>
    <col min="4118" max="4136" width="5.7109375" style="4" customWidth="1"/>
    <col min="4137" max="4137" width="13.42578125" style="4" customWidth="1"/>
    <col min="4138" max="4139" width="6.5703125" style="4" customWidth="1"/>
    <col min="4140" max="4159" width="5.7109375" style="4" customWidth="1"/>
    <col min="4160" max="4160" width="13.42578125" style="4" customWidth="1"/>
    <col min="4161" max="4162" width="6.5703125" style="4" customWidth="1"/>
    <col min="4163" max="4169" width="5.7109375" style="4" customWidth="1"/>
    <col min="4170" max="4170" width="6.42578125" style="4" customWidth="1"/>
    <col min="4171" max="4178" width="5.7109375" style="4" customWidth="1"/>
    <col min="4179" max="4179" width="10" style="4" customWidth="1"/>
    <col min="4180" max="4180" width="6.28515625" style="4" customWidth="1"/>
    <col min="4181" max="4350" width="8.85546875" style="4"/>
    <col min="4351" max="4351" width="2.28515625" style="4" customWidth="1"/>
    <col min="4352" max="4352" width="9.140625" style="4" customWidth="1"/>
    <col min="4353" max="4353" width="7.140625" style="4" customWidth="1"/>
    <col min="4354" max="4370" width="5.7109375" style="4" customWidth="1"/>
    <col min="4371" max="4371" width="13.7109375" style="4" customWidth="1"/>
    <col min="4372" max="4373" width="6.5703125" style="4" customWidth="1"/>
    <col min="4374" max="4392" width="5.7109375" style="4" customWidth="1"/>
    <col min="4393" max="4393" width="13.42578125" style="4" customWidth="1"/>
    <col min="4394" max="4395" width="6.5703125" style="4" customWidth="1"/>
    <col min="4396" max="4415" width="5.7109375" style="4" customWidth="1"/>
    <col min="4416" max="4416" width="13.42578125" style="4" customWidth="1"/>
    <col min="4417" max="4418" width="6.5703125" style="4" customWidth="1"/>
    <col min="4419" max="4425" width="5.7109375" style="4" customWidth="1"/>
    <col min="4426" max="4426" width="6.42578125" style="4" customWidth="1"/>
    <col min="4427" max="4434" width="5.7109375" style="4" customWidth="1"/>
    <col min="4435" max="4435" width="10" style="4" customWidth="1"/>
    <col min="4436" max="4436" width="6.28515625" style="4" customWidth="1"/>
    <col min="4437" max="4606" width="8.85546875" style="4"/>
    <col min="4607" max="4607" width="2.28515625" style="4" customWidth="1"/>
    <col min="4608" max="4608" width="9.140625" style="4" customWidth="1"/>
    <col min="4609" max="4609" width="7.140625" style="4" customWidth="1"/>
    <col min="4610" max="4626" width="5.7109375" style="4" customWidth="1"/>
    <col min="4627" max="4627" width="13.7109375" style="4" customWidth="1"/>
    <col min="4628" max="4629" width="6.5703125" style="4" customWidth="1"/>
    <col min="4630" max="4648" width="5.7109375" style="4" customWidth="1"/>
    <col min="4649" max="4649" width="13.42578125" style="4" customWidth="1"/>
    <col min="4650" max="4651" width="6.5703125" style="4" customWidth="1"/>
    <col min="4652" max="4671" width="5.7109375" style="4" customWidth="1"/>
    <col min="4672" max="4672" width="13.42578125" style="4" customWidth="1"/>
    <col min="4673" max="4674" width="6.5703125" style="4" customWidth="1"/>
    <col min="4675" max="4681" width="5.7109375" style="4" customWidth="1"/>
    <col min="4682" max="4682" width="6.42578125" style="4" customWidth="1"/>
    <col min="4683" max="4690" width="5.7109375" style="4" customWidth="1"/>
    <col min="4691" max="4691" width="10" style="4" customWidth="1"/>
    <col min="4692" max="4692" width="6.28515625" style="4" customWidth="1"/>
    <col min="4693" max="4862" width="8.85546875" style="4"/>
    <col min="4863" max="4863" width="2.28515625" style="4" customWidth="1"/>
    <col min="4864" max="4864" width="9.140625" style="4" customWidth="1"/>
    <col min="4865" max="4865" width="7.140625" style="4" customWidth="1"/>
    <col min="4866" max="4882" width="5.7109375" style="4" customWidth="1"/>
    <col min="4883" max="4883" width="13.7109375" style="4" customWidth="1"/>
    <col min="4884" max="4885" width="6.5703125" style="4" customWidth="1"/>
    <col min="4886" max="4904" width="5.7109375" style="4" customWidth="1"/>
    <col min="4905" max="4905" width="13.42578125" style="4" customWidth="1"/>
    <col min="4906" max="4907" width="6.5703125" style="4" customWidth="1"/>
    <col min="4908" max="4927" width="5.7109375" style="4" customWidth="1"/>
    <col min="4928" max="4928" width="13.42578125" style="4" customWidth="1"/>
    <col min="4929" max="4930" width="6.5703125" style="4" customWidth="1"/>
    <col min="4931" max="4937" width="5.7109375" style="4" customWidth="1"/>
    <col min="4938" max="4938" width="6.42578125" style="4" customWidth="1"/>
    <col min="4939" max="4946" width="5.7109375" style="4" customWidth="1"/>
    <col min="4947" max="4947" width="10" style="4" customWidth="1"/>
    <col min="4948" max="4948" width="6.28515625" style="4" customWidth="1"/>
    <col min="4949" max="5118" width="8.85546875" style="4"/>
    <col min="5119" max="5119" width="2.28515625" style="4" customWidth="1"/>
    <col min="5120" max="5120" width="9.140625" style="4" customWidth="1"/>
    <col min="5121" max="5121" width="7.140625" style="4" customWidth="1"/>
    <col min="5122" max="5138" width="5.7109375" style="4" customWidth="1"/>
    <col min="5139" max="5139" width="13.7109375" style="4" customWidth="1"/>
    <col min="5140" max="5141" width="6.5703125" style="4" customWidth="1"/>
    <col min="5142" max="5160" width="5.7109375" style="4" customWidth="1"/>
    <col min="5161" max="5161" width="13.42578125" style="4" customWidth="1"/>
    <col min="5162" max="5163" width="6.5703125" style="4" customWidth="1"/>
    <col min="5164" max="5183" width="5.7109375" style="4" customWidth="1"/>
    <col min="5184" max="5184" width="13.42578125" style="4" customWidth="1"/>
    <col min="5185" max="5186" width="6.5703125" style="4" customWidth="1"/>
    <col min="5187" max="5193" width="5.7109375" style="4" customWidth="1"/>
    <col min="5194" max="5194" width="6.42578125" style="4" customWidth="1"/>
    <col min="5195" max="5202" width="5.7109375" style="4" customWidth="1"/>
    <col min="5203" max="5203" width="10" style="4" customWidth="1"/>
    <col min="5204" max="5204" width="6.28515625" style="4" customWidth="1"/>
    <col min="5205" max="5374" width="8.85546875" style="4"/>
    <col min="5375" max="5375" width="2.28515625" style="4" customWidth="1"/>
    <col min="5376" max="5376" width="9.140625" style="4" customWidth="1"/>
    <col min="5377" max="5377" width="7.140625" style="4" customWidth="1"/>
    <col min="5378" max="5394" width="5.7109375" style="4" customWidth="1"/>
    <col min="5395" max="5395" width="13.7109375" style="4" customWidth="1"/>
    <col min="5396" max="5397" width="6.5703125" style="4" customWidth="1"/>
    <col min="5398" max="5416" width="5.7109375" style="4" customWidth="1"/>
    <col min="5417" max="5417" width="13.42578125" style="4" customWidth="1"/>
    <col min="5418" max="5419" width="6.5703125" style="4" customWidth="1"/>
    <col min="5420" max="5439" width="5.7109375" style="4" customWidth="1"/>
    <col min="5440" max="5440" width="13.42578125" style="4" customWidth="1"/>
    <col min="5441" max="5442" width="6.5703125" style="4" customWidth="1"/>
    <col min="5443" max="5449" width="5.7109375" style="4" customWidth="1"/>
    <col min="5450" max="5450" width="6.42578125" style="4" customWidth="1"/>
    <col min="5451" max="5458" width="5.7109375" style="4" customWidth="1"/>
    <col min="5459" max="5459" width="10" style="4" customWidth="1"/>
    <col min="5460" max="5460" width="6.28515625" style="4" customWidth="1"/>
    <col min="5461" max="5630" width="8.85546875" style="4"/>
    <col min="5631" max="5631" width="2.28515625" style="4" customWidth="1"/>
    <col min="5632" max="5632" width="9.140625" style="4" customWidth="1"/>
    <col min="5633" max="5633" width="7.140625" style="4" customWidth="1"/>
    <col min="5634" max="5650" width="5.7109375" style="4" customWidth="1"/>
    <col min="5651" max="5651" width="13.7109375" style="4" customWidth="1"/>
    <col min="5652" max="5653" width="6.5703125" style="4" customWidth="1"/>
    <col min="5654" max="5672" width="5.7109375" style="4" customWidth="1"/>
    <col min="5673" max="5673" width="13.42578125" style="4" customWidth="1"/>
    <col min="5674" max="5675" width="6.5703125" style="4" customWidth="1"/>
    <col min="5676" max="5695" width="5.7109375" style="4" customWidth="1"/>
    <col min="5696" max="5696" width="13.42578125" style="4" customWidth="1"/>
    <col min="5697" max="5698" width="6.5703125" style="4" customWidth="1"/>
    <col min="5699" max="5705" width="5.7109375" style="4" customWidth="1"/>
    <col min="5706" max="5706" width="6.42578125" style="4" customWidth="1"/>
    <col min="5707" max="5714" width="5.7109375" style="4" customWidth="1"/>
    <col min="5715" max="5715" width="10" style="4" customWidth="1"/>
    <col min="5716" max="5716" width="6.28515625" style="4" customWidth="1"/>
    <col min="5717" max="5886" width="8.85546875" style="4"/>
    <col min="5887" max="5887" width="2.28515625" style="4" customWidth="1"/>
    <col min="5888" max="5888" width="9.140625" style="4" customWidth="1"/>
    <col min="5889" max="5889" width="7.140625" style="4" customWidth="1"/>
    <col min="5890" max="5906" width="5.7109375" style="4" customWidth="1"/>
    <col min="5907" max="5907" width="13.7109375" style="4" customWidth="1"/>
    <col min="5908" max="5909" width="6.5703125" style="4" customWidth="1"/>
    <col min="5910" max="5928" width="5.7109375" style="4" customWidth="1"/>
    <col min="5929" max="5929" width="13.42578125" style="4" customWidth="1"/>
    <col min="5930" max="5931" width="6.5703125" style="4" customWidth="1"/>
    <col min="5932" max="5951" width="5.7109375" style="4" customWidth="1"/>
    <col min="5952" max="5952" width="13.42578125" style="4" customWidth="1"/>
    <col min="5953" max="5954" width="6.5703125" style="4" customWidth="1"/>
    <col min="5955" max="5961" width="5.7109375" style="4" customWidth="1"/>
    <col min="5962" max="5962" width="6.42578125" style="4" customWidth="1"/>
    <col min="5963" max="5970" width="5.7109375" style="4" customWidth="1"/>
    <col min="5971" max="5971" width="10" style="4" customWidth="1"/>
    <col min="5972" max="5972" width="6.28515625" style="4" customWidth="1"/>
    <col min="5973" max="6142" width="8.85546875" style="4"/>
    <col min="6143" max="6143" width="2.28515625" style="4" customWidth="1"/>
    <col min="6144" max="6144" width="9.140625" style="4" customWidth="1"/>
    <col min="6145" max="6145" width="7.140625" style="4" customWidth="1"/>
    <col min="6146" max="6162" width="5.7109375" style="4" customWidth="1"/>
    <col min="6163" max="6163" width="13.7109375" style="4" customWidth="1"/>
    <col min="6164" max="6165" width="6.5703125" style="4" customWidth="1"/>
    <col min="6166" max="6184" width="5.7109375" style="4" customWidth="1"/>
    <col min="6185" max="6185" width="13.42578125" style="4" customWidth="1"/>
    <col min="6186" max="6187" width="6.5703125" style="4" customWidth="1"/>
    <col min="6188" max="6207" width="5.7109375" style="4" customWidth="1"/>
    <col min="6208" max="6208" width="13.42578125" style="4" customWidth="1"/>
    <col min="6209" max="6210" width="6.5703125" style="4" customWidth="1"/>
    <col min="6211" max="6217" width="5.7109375" style="4" customWidth="1"/>
    <col min="6218" max="6218" width="6.42578125" style="4" customWidth="1"/>
    <col min="6219" max="6226" width="5.7109375" style="4" customWidth="1"/>
    <col min="6227" max="6227" width="10" style="4" customWidth="1"/>
    <col min="6228" max="6228" width="6.28515625" style="4" customWidth="1"/>
    <col min="6229" max="6398" width="8.85546875" style="4"/>
    <col min="6399" max="6399" width="2.28515625" style="4" customWidth="1"/>
    <col min="6400" max="6400" width="9.140625" style="4" customWidth="1"/>
    <col min="6401" max="6401" width="7.140625" style="4" customWidth="1"/>
    <col min="6402" max="6418" width="5.7109375" style="4" customWidth="1"/>
    <col min="6419" max="6419" width="13.7109375" style="4" customWidth="1"/>
    <col min="6420" max="6421" width="6.5703125" style="4" customWidth="1"/>
    <col min="6422" max="6440" width="5.7109375" style="4" customWidth="1"/>
    <col min="6441" max="6441" width="13.42578125" style="4" customWidth="1"/>
    <col min="6442" max="6443" width="6.5703125" style="4" customWidth="1"/>
    <col min="6444" max="6463" width="5.7109375" style="4" customWidth="1"/>
    <col min="6464" max="6464" width="13.42578125" style="4" customWidth="1"/>
    <col min="6465" max="6466" width="6.5703125" style="4" customWidth="1"/>
    <col min="6467" max="6473" width="5.7109375" style="4" customWidth="1"/>
    <col min="6474" max="6474" width="6.42578125" style="4" customWidth="1"/>
    <col min="6475" max="6482" width="5.7109375" style="4" customWidth="1"/>
    <col min="6483" max="6483" width="10" style="4" customWidth="1"/>
    <col min="6484" max="6484" width="6.28515625" style="4" customWidth="1"/>
    <col min="6485" max="6654" width="8.85546875" style="4"/>
    <col min="6655" max="6655" width="2.28515625" style="4" customWidth="1"/>
    <col min="6656" max="6656" width="9.140625" style="4" customWidth="1"/>
    <col min="6657" max="6657" width="7.140625" style="4" customWidth="1"/>
    <col min="6658" max="6674" width="5.7109375" style="4" customWidth="1"/>
    <col min="6675" max="6675" width="13.7109375" style="4" customWidth="1"/>
    <col min="6676" max="6677" width="6.5703125" style="4" customWidth="1"/>
    <col min="6678" max="6696" width="5.7109375" style="4" customWidth="1"/>
    <col min="6697" max="6697" width="13.42578125" style="4" customWidth="1"/>
    <col min="6698" max="6699" width="6.5703125" style="4" customWidth="1"/>
    <col min="6700" max="6719" width="5.7109375" style="4" customWidth="1"/>
    <col min="6720" max="6720" width="13.42578125" style="4" customWidth="1"/>
    <col min="6721" max="6722" width="6.5703125" style="4" customWidth="1"/>
    <col min="6723" max="6729" width="5.7109375" style="4" customWidth="1"/>
    <col min="6730" max="6730" width="6.42578125" style="4" customWidth="1"/>
    <col min="6731" max="6738" width="5.7109375" style="4" customWidth="1"/>
    <col min="6739" max="6739" width="10" style="4" customWidth="1"/>
    <col min="6740" max="6740" width="6.28515625" style="4" customWidth="1"/>
    <col min="6741" max="6910" width="8.85546875" style="4"/>
    <col min="6911" max="6911" width="2.28515625" style="4" customWidth="1"/>
    <col min="6912" max="6912" width="9.140625" style="4" customWidth="1"/>
    <col min="6913" max="6913" width="7.140625" style="4" customWidth="1"/>
    <col min="6914" max="6930" width="5.7109375" style="4" customWidth="1"/>
    <col min="6931" max="6931" width="13.7109375" style="4" customWidth="1"/>
    <col min="6932" max="6933" width="6.5703125" style="4" customWidth="1"/>
    <col min="6934" max="6952" width="5.7109375" style="4" customWidth="1"/>
    <col min="6953" max="6953" width="13.42578125" style="4" customWidth="1"/>
    <col min="6954" max="6955" width="6.5703125" style="4" customWidth="1"/>
    <col min="6956" max="6975" width="5.7109375" style="4" customWidth="1"/>
    <col min="6976" max="6976" width="13.42578125" style="4" customWidth="1"/>
    <col min="6977" max="6978" width="6.5703125" style="4" customWidth="1"/>
    <col min="6979" max="6985" width="5.7109375" style="4" customWidth="1"/>
    <col min="6986" max="6986" width="6.42578125" style="4" customWidth="1"/>
    <col min="6987" max="6994" width="5.7109375" style="4" customWidth="1"/>
    <col min="6995" max="6995" width="10" style="4" customWidth="1"/>
    <col min="6996" max="6996" width="6.28515625" style="4" customWidth="1"/>
    <col min="6997" max="7166" width="8.85546875" style="4"/>
    <col min="7167" max="7167" width="2.28515625" style="4" customWidth="1"/>
    <col min="7168" max="7168" width="9.140625" style="4" customWidth="1"/>
    <col min="7169" max="7169" width="7.140625" style="4" customWidth="1"/>
    <col min="7170" max="7186" width="5.7109375" style="4" customWidth="1"/>
    <col min="7187" max="7187" width="13.7109375" style="4" customWidth="1"/>
    <col min="7188" max="7189" width="6.5703125" style="4" customWidth="1"/>
    <col min="7190" max="7208" width="5.7109375" style="4" customWidth="1"/>
    <col min="7209" max="7209" width="13.42578125" style="4" customWidth="1"/>
    <col min="7210" max="7211" width="6.5703125" style="4" customWidth="1"/>
    <col min="7212" max="7231" width="5.7109375" style="4" customWidth="1"/>
    <col min="7232" max="7232" width="13.42578125" style="4" customWidth="1"/>
    <col min="7233" max="7234" width="6.5703125" style="4" customWidth="1"/>
    <col min="7235" max="7241" width="5.7109375" style="4" customWidth="1"/>
    <col min="7242" max="7242" width="6.42578125" style="4" customWidth="1"/>
    <col min="7243" max="7250" width="5.7109375" style="4" customWidth="1"/>
    <col min="7251" max="7251" width="10" style="4" customWidth="1"/>
    <col min="7252" max="7252" width="6.28515625" style="4" customWidth="1"/>
    <col min="7253" max="7422" width="8.85546875" style="4"/>
    <col min="7423" max="7423" width="2.28515625" style="4" customWidth="1"/>
    <col min="7424" max="7424" width="9.140625" style="4" customWidth="1"/>
    <col min="7425" max="7425" width="7.140625" style="4" customWidth="1"/>
    <col min="7426" max="7442" width="5.7109375" style="4" customWidth="1"/>
    <col min="7443" max="7443" width="13.7109375" style="4" customWidth="1"/>
    <col min="7444" max="7445" width="6.5703125" style="4" customWidth="1"/>
    <col min="7446" max="7464" width="5.7109375" style="4" customWidth="1"/>
    <col min="7465" max="7465" width="13.42578125" style="4" customWidth="1"/>
    <col min="7466" max="7467" width="6.5703125" style="4" customWidth="1"/>
    <col min="7468" max="7487" width="5.7109375" style="4" customWidth="1"/>
    <col min="7488" max="7488" width="13.42578125" style="4" customWidth="1"/>
    <col min="7489" max="7490" width="6.5703125" style="4" customWidth="1"/>
    <col min="7491" max="7497" width="5.7109375" style="4" customWidth="1"/>
    <col min="7498" max="7498" width="6.42578125" style="4" customWidth="1"/>
    <col min="7499" max="7506" width="5.7109375" style="4" customWidth="1"/>
    <col min="7507" max="7507" width="10" style="4" customWidth="1"/>
    <col min="7508" max="7508" width="6.28515625" style="4" customWidth="1"/>
    <col min="7509" max="7678" width="8.85546875" style="4"/>
    <col min="7679" max="7679" width="2.28515625" style="4" customWidth="1"/>
    <col min="7680" max="7680" width="9.140625" style="4" customWidth="1"/>
    <col min="7681" max="7681" width="7.140625" style="4" customWidth="1"/>
    <col min="7682" max="7698" width="5.7109375" style="4" customWidth="1"/>
    <col min="7699" max="7699" width="13.7109375" style="4" customWidth="1"/>
    <col min="7700" max="7701" width="6.5703125" style="4" customWidth="1"/>
    <col min="7702" max="7720" width="5.7109375" style="4" customWidth="1"/>
    <col min="7721" max="7721" width="13.42578125" style="4" customWidth="1"/>
    <col min="7722" max="7723" width="6.5703125" style="4" customWidth="1"/>
    <col min="7724" max="7743" width="5.7109375" style="4" customWidth="1"/>
    <col min="7744" max="7744" width="13.42578125" style="4" customWidth="1"/>
    <col min="7745" max="7746" width="6.5703125" style="4" customWidth="1"/>
    <col min="7747" max="7753" width="5.7109375" style="4" customWidth="1"/>
    <col min="7754" max="7754" width="6.42578125" style="4" customWidth="1"/>
    <col min="7755" max="7762" width="5.7109375" style="4" customWidth="1"/>
    <col min="7763" max="7763" width="10" style="4" customWidth="1"/>
    <col min="7764" max="7764" width="6.28515625" style="4" customWidth="1"/>
    <col min="7765" max="7934" width="8.85546875" style="4"/>
    <col min="7935" max="7935" width="2.28515625" style="4" customWidth="1"/>
    <col min="7936" max="7936" width="9.140625" style="4" customWidth="1"/>
    <col min="7937" max="7937" width="7.140625" style="4" customWidth="1"/>
    <col min="7938" max="7954" width="5.7109375" style="4" customWidth="1"/>
    <col min="7955" max="7955" width="13.7109375" style="4" customWidth="1"/>
    <col min="7956" max="7957" width="6.5703125" style="4" customWidth="1"/>
    <col min="7958" max="7976" width="5.7109375" style="4" customWidth="1"/>
    <col min="7977" max="7977" width="13.42578125" style="4" customWidth="1"/>
    <col min="7978" max="7979" width="6.5703125" style="4" customWidth="1"/>
    <col min="7980" max="7999" width="5.7109375" style="4" customWidth="1"/>
    <col min="8000" max="8000" width="13.42578125" style="4" customWidth="1"/>
    <col min="8001" max="8002" width="6.5703125" style="4" customWidth="1"/>
    <col min="8003" max="8009" width="5.7109375" style="4" customWidth="1"/>
    <col min="8010" max="8010" width="6.42578125" style="4" customWidth="1"/>
    <col min="8011" max="8018" width="5.7109375" style="4" customWidth="1"/>
    <col min="8019" max="8019" width="10" style="4" customWidth="1"/>
    <col min="8020" max="8020" width="6.28515625" style="4" customWidth="1"/>
    <col min="8021" max="8190" width="8.85546875" style="4"/>
    <col min="8191" max="8191" width="2.28515625" style="4" customWidth="1"/>
    <col min="8192" max="8192" width="9.140625" style="4" customWidth="1"/>
    <col min="8193" max="8193" width="7.140625" style="4" customWidth="1"/>
    <col min="8194" max="8210" width="5.7109375" style="4" customWidth="1"/>
    <col min="8211" max="8211" width="13.7109375" style="4" customWidth="1"/>
    <col min="8212" max="8213" width="6.5703125" style="4" customWidth="1"/>
    <col min="8214" max="8232" width="5.7109375" style="4" customWidth="1"/>
    <col min="8233" max="8233" width="13.42578125" style="4" customWidth="1"/>
    <col min="8234" max="8235" width="6.5703125" style="4" customWidth="1"/>
    <col min="8236" max="8255" width="5.7109375" style="4" customWidth="1"/>
    <col min="8256" max="8256" width="13.42578125" style="4" customWidth="1"/>
    <col min="8257" max="8258" width="6.5703125" style="4" customWidth="1"/>
    <col min="8259" max="8265" width="5.7109375" style="4" customWidth="1"/>
    <col min="8266" max="8266" width="6.42578125" style="4" customWidth="1"/>
    <col min="8267" max="8274" width="5.7109375" style="4" customWidth="1"/>
    <col min="8275" max="8275" width="10" style="4" customWidth="1"/>
    <col min="8276" max="8276" width="6.28515625" style="4" customWidth="1"/>
    <col min="8277" max="8446" width="8.85546875" style="4"/>
    <col min="8447" max="8447" width="2.28515625" style="4" customWidth="1"/>
    <col min="8448" max="8448" width="9.140625" style="4" customWidth="1"/>
    <col min="8449" max="8449" width="7.140625" style="4" customWidth="1"/>
    <col min="8450" max="8466" width="5.7109375" style="4" customWidth="1"/>
    <col min="8467" max="8467" width="13.7109375" style="4" customWidth="1"/>
    <col min="8468" max="8469" width="6.5703125" style="4" customWidth="1"/>
    <col min="8470" max="8488" width="5.7109375" style="4" customWidth="1"/>
    <col min="8489" max="8489" width="13.42578125" style="4" customWidth="1"/>
    <col min="8490" max="8491" width="6.5703125" style="4" customWidth="1"/>
    <col min="8492" max="8511" width="5.7109375" style="4" customWidth="1"/>
    <col min="8512" max="8512" width="13.42578125" style="4" customWidth="1"/>
    <col min="8513" max="8514" width="6.5703125" style="4" customWidth="1"/>
    <col min="8515" max="8521" width="5.7109375" style="4" customWidth="1"/>
    <col min="8522" max="8522" width="6.42578125" style="4" customWidth="1"/>
    <col min="8523" max="8530" width="5.7109375" style="4" customWidth="1"/>
    <col min="8531" max="8531" width="10" style="4" customWidth="1"/>
    <col min="8532" max="8532" width="6.28515625" style="4" customWidth="1"/>
    <col min="8533" max="8702" width="8.85546875" style="4"/>
    <col min="8703" max="8703" width="2.28515625" style="4" customWidth="1"/>
    <col min="8704" max="8704" width="9.140625" style="4" customWidth="1"/>
    <col min="8705" max="8705" width="7.140625" style="4" customWidth="1"/>
    <col min="8706" max="8722" width="5.7109375" style="4" customWidth="1"/>
    <col min="8723" max="8723" width="13.7109375" style="4" customWidth="1"/>
    <col min="8724" max="8725" width="6.5703125" style="4" customWidth="1"/>
    <col min="8726" max="8744" width="5.7109375" style="4" customWidth="1"/>
    <col min="8745" max="8745" width="13.42578125" style="4" customWidth="1"/>
    <col min="8746" max="8747" width="6.5703125" style="4" customWidth="1"/>
    <col min="8748" max="8767" width="5.7109375" style="4" customWidth="1"/>
    <col min="8768" max="8768" width="13.42578125" style="4" customWidth="1"/>
    <col min="8769" max="8770" width="6.5703125" style="4" customWidth="1"/>
    <col min="8771" max="8777" width="5.7109375" style="4" customWidth="1"/>
    <col min="8778" max="8778" width="6.42578125" style="4" customWidth="1"/>
    <col min="8779" max="8786" width="5.7109375" style="4" customWidth="1"/>
    <col min="8787" max="8787" width="10" style="4" customWidth="1"/>
    <col min="8788" max="8788" width="6.28515625" style="4" customWidth="1"/>
    <col min="8789" max="8958" width="8.85546875" style="4"/>
    <col min="8959" max="8959" width="2.28515625" style="4" customWidth="1"/>
    <col min="8960" max="8960" width="9.140625" style="4" customWidth="1"/>
    <col min="8961" max="8961" width="7.140625" style="4" customWidth="1"/>
    <col min="8962" max="8978" width="5.7109375" style="4" customWidth="1"/>
    <col min="8979" max="8979" width="13.7109375" style="4" customWidth="1"/>
    <col min="8980" max="8981" width="6.5703125" style="4" customWidth="1"/>
    <col min="8982" max="9000" width="5.7109375" style="4" customWidth="1"/>
    <col min="9001" max="9001" width="13.42578125" style="4" customWidth="1"/>
    <col min="9002" max="9003" width="6.5703125" style="4" customWidth="1"/>
    <col min="9004" max="9023" width="5.7109375" style="4" customWidth="1"/>
    <col min="9024" max="9024" width="13.42578125" style="4" customWidth="1"/>
    <col min="9025" max="9026" width="6.5703125" style="4" customWidth="1"/>
    <col min="9027" max="9033" width="5.7109375" style="4" customWidth="1"/>
    <col min="9034" max="9034" width="6.42578125" style="4" customWidth="1"/>
    <col min="9035" max="9042" width="5.7109375" style="4" customWidth="1"/>
    <col min="9043" max="9043" width="10" style="4" customWidth="1"/>
    <col min="9044" max="9044" width="6.28515625" style="4" customWidth="1"/>
    <col min="9045" max="9214" width="8.85546875" style="4"/>
    <col min="9215" max="9215" width="2.28515625" style="4" customWidth="1"/>
    <col min="9216" max="9216" width="9.140625" style="4" customWidth="1"/>
    <col min="9217" max="9217" width="7.140625" style="4" customWidth="1"/>
    <col min="9218" max="9234" width="5.7109375" style="4" customWidth="1"/>
    <col min="9235" max="9235" width="13.7109375" style="4" customWidth="1"/>
    <col min="9236" max="9237" width="6.5703125" style="4" customWidth="1"/>
    <col min="9238" max="9256" width="5.7109375" style="4" customWidth="1"/>
    <col min="9257" max="9257" width="13.42578125" style="4" customWidth="1"/>
    <col min="9258" max="9259" width="6.5703125" style="4" customWidth="1"/>
    <col min="9260" max="9279" width="5.7109375" style="4" customWidth="1"/>
    <col min="9280" max="9280" width="13.42578125" style="4" customWidth="1"/>
    <col min="9281" max="9282" width="6.5703125" style="4" customWidth="1"/>
    <col min="9283" max="9289" width="5.7109375" style="4" customWidth="1"/>
    <col min="9290" max="9290" width="6.42578125" style="4" customWidth="1"/>
    <col min="9291" max="9298" width="5.7109375" style="4" customWidth="1"/>
    <col min="9299" max="9299" width="10" style="4" customWidth="1"/>
    <col min="9300" max="9300" width="6.28515625" style="4" customWidth="1"/>
    <col min="9301" max="9470" width="8.85546875" style="4"/>
    <col min="9471" max="9471" width="2.28515625" style="4" customWidth="1"/>
    <col min="9472" max="9472" width="9.140625" style="4" customWidth="1"/>
    <col min="9473" max="9473" width="7.140625" style="4" customWidth="1"/>
    <col min="9474" max="9490" width="5.7109375" style="4" customWidth="1"/>
    <col min="9491" max="9491" width="13.7109375" style="4" customWidth="1"/>
    <col min="9492" max="9493" width="6.5703125" style="4" customWidth="1"/>
    <col min="9494" max="9512" width="5.7109375" style="4" customWidth="1"/>
    <col min="9513" max="9513" width="13.42578125" style="4" customWidth="1"/>
    <col min="9514" max="9515" width="6.5703125" style="4" customWidth="1"/>
    <col min="9516" max="9535" width="5.7109375" style="4" customWidth="1"/>
    <col min="9536" max="9536" width="13.42578125" style="4" customWidth="1"/>
    <col min="9537" max="9538" width="6.5703125" style="4" customWidth="1"/>
    <col min="9539" max="9545" width="5.7109375" style="4" customWidth="1"/>
    <col min="9546" max="9546" width="6.42578125" style="4" customWidth="1"/>
    <col min="9547" max="9554" width="5.7109375" style="4" customWidth="1"/>
    <col min="9555" max="9555" width="10" style="4" customWidth="1"/>
    <col min="9556" max="9556" width="6.28515625" style="4" customWidth="1"/>
    <col min="9557" max="9726" width="8.85546875" style="4"/>
    <col min="9727" max="9727" width="2.28515625" style="4" customWidth="1"/>
    <col min="9728" max="9728" width="9.140625" style="4" customWidth="1"/>
    <col min="9729" max="9729" width="7.140625" style="4" customWidth="1"/>
    <col min="9730" max="9746" width="5.7109375" style="4" customWidth="1"/>
    <col min="9747" max="9747" width="13.7109375" style="4" customWidth="1"/>
    <col min="9748" max="9749" width="6.5703125" style="4" customWidth="1"/>
    <col min="9750" max="9768" width="5.7109375" style="4" customWidth="1"/>
    <col min="9769" max="9769" width="13.42578125" style="4" customWidth="1"/>
    <col min="9770" max="9771" width="6.5703125" style="4" customWidth="1"/>
    <col min="9772" max="9791" width="5.7109375" style="4" customWidth="1"/>
    <col min="9792" max="9792" width="13.42578125" style="4" customWidth="1"/>
    <col min="9793" max="9794" width="6.5703125" style="4" customWidth="1"/>
    <col min="9795" max="9801" width="5.7109375" style="4" customWidth="1"/>
    <col min="9802" max="9802" width="6.42578125" style="4" customWidth="1"/>
    <col min="9803" max="9810" width="5.7109375" style="4" customWidth="1"/>
    <col min="9811" max="9811" width="10" style="4" customWidth="1"/>
    <col min="9812" max="9812" width="6.28515625" style="4" customWidth="1"/>
    <col min="9813" max="9982" width="8.85546875" style="4"/>
    <col min="9983" max="9983" width="2.28515625" style="4" customWidth="1"/>
    <col min="9984" max="9984" width="9.140625" style="4" customWidth="1"/>
    <col min="9985" max="9985" width="7.140625" style="4" customWidth="1"/>
    <col min="9986" max="10002" width="5.7109375" style="4" customWidth="1"/>
    <col min="10003" max="10003" width="13.7109375" style="4" customWidth="1"/>
    <col min="10004" max="10005" width="6.5703125" style="4" customWidth="1"/>
    <col min="10006" max="10024" width="5.7109375" style="4" customWidth="1"/>
    <col min="10025" max="10025" width="13.42578125" style="4" customWidth="1"/>
    <col min="10026" max="10027" width="6.5703125" style="4" customWidth="1"/>
    <col min="10028" max="10047" width="5.7109375" style="4" customWidth="1"/>
    <col min="10048" max="10048" width="13.42578125" style="4" customWidth="1"/>
    <col min="10049" max="10050" width="6.5703125" style="4" customWidth="1"/>
    <col min="10051" max="10057" width="5.7109375" style="4" customWidth="1"/>
    <col min="10058" max="10058" width="6.42578125" style="4" customWidth="1"/>
    <col min="10059" max="10066" width="5.7109375" style="4" customWidth="1"/>
    <col min="10067" max="10067" width="10" style="4" customWidth="1"/>
    <col min="10068" max="10068" width="6.28515625" style="4" customWidth="1"/>
    <col min="10069" max="10238" width="8.85546875" style="4"/>
    <col min="10239" max="10239" width="2.28515625" style="4" customWidth="1"/>
    <col min="10240" max="10240" width="9.140625" style="4" customWidth="1"/>
    <col min="10241" max="10241" width="7.140625" style="4" customWidth="1"/>
    <col min="10242" max="10258" width="5.7109375" style="4" customWidth="1"/>
    <col min="10259" max="10259" width="13.7109375" style="4" customWidth="1"/>
    <col min="10260" max="10261" width="6.5703125" style="4" customWidth="1"/>
    <col min="10262" max="10280" width="5.7109375" style="4" customWidth="1"/>
    <col min="10281" max="10281" width="13.42578125" style="4" customWidth="1"/>
    <col min="10282" max="10283" width="6.5703125" style="4" customWidth="1"/>
    <col min="10284" max="10303" width="5.7109375" style="4" customWidth="1"/>
    <col min="10304" max="10304" width="13.42578125" style="4" customWidth="1"/>
    <col min="10305" max="10306" width="6.5703125" style="4" customWidth="1"/>
    <col min="10307" max="10313" width="5.7109375" style="4" customWidth="1"/>
    <col min="10314" max="10314" width="6.42578125" style="4" customWidth="1"/>
    <col min="10315" max="10322" width="5.7109375" style="4" customWidth="1"/>
    <col min="10323" max="10323" width="10" style="4" customWidth="1"/>
    <col min="10324" max="10324" width="6.28515625" style="4" customWidth="1"/>
    <col min="10325" max="10494" width="8.85546875" style="4"/>
    <col min="10495" max="10495" width="2.28515625" style="4" customWidth="1"/>
    <col min="10496" max="10496" width="9.140625" style="4" customWidth="1"/>
    <col min="10497" max="10497" width="7.140625" style="4" customWidth="1"/>
    <col min="10498" max="10514" width="5.7109375" style="4" customWidth="1"/>
    <col min="10515" max="10515" width="13.7109375" style="4" customWidth="1"/>
    <col min="10516" max="10517" width="6.5703125" style="4" customWidth="1"/>
    <col min="10518" max="10536" width="5.7109375" style="4" customWidth="1"/>
    <col min="10537" max="10537" width="13.42578125" style="4" customWidth="1"/>
    <col min="10538" max="10539" width="6.5703125" style="4" customWidth="1"/>
    <col min="10540" max="10559" width="5.7109375" style="4" customWidth="1"/>
    <col min="10560" max="10560" width="13.42578125" style="4" customWidth="1"/>
    <col min="10561" max="10562" width="6.5703125" style="4" customWidth="1"/>
    <col min="10563" max="10569" width="5.7109375" style="4" customWidth="1"/>
    <col min="10570" max="10570" width="6.42578125" style="4" customWidth="1"/>
    <col min="10571" max="10578" width="5.7109375" style="4" customWidth="1"/>
    <col min="10579" max="10579" width="10" style="4" customWidth="1"/>
    <col min="10580" max="10580" width="6.28515625" style="4" customWidth="1"/>
    <col min="10581" max="10750" width="8.85546875" style="4"/>
    <col min="10751" max="10751" width="2.28515625" style="4" customWidth="1"/>
    <col min="10752" max="10752" width="9.140625" style="4" customWidth="1"/>
    <col min="10753" max="10753" width="7.140625" style="4" customWidth="1"/>
    <col min="10754" max="10770" width="5.7109375" style="4" customWidth="1"/>
    <col min="10771" max="10771" width="13.7109375" style="4" customWidth="1"/>
    <col min="10772" max="10773" width="6.5703125" style="4" customWidth="1"/>
    <col min="10774" max="10792" width="5.7109375" style="4" customWidth="1"/>
    <col min="10793" max="10793" width="13.42578125" style="4" customWidth="1"/>
    <col min="10794" max="10795" width="6.5703125" style="4" customWidth="1"/>
    <col min="10796" max="10815" width="5.7109375" style="4" customWidth="1"/>
    <col min="10816" max="10816" width="13.42578125" style="4" customWidth="1"/>
    <col min="10817" max="10818" width="6.5703125" style="4" customWidth="1"/>
    <col min="10819" max="10825" width="5.7109375" style="4" customWidth="1"/>
    <col min="10826" max="10826" width="6.42578125" style="4" customWidth="1"/>
    <col min="10827" max="10834" width="5.7109375" style="4" customWidth="1"/>
    <col min="10835" max="10835" width="10" style="4" customWidth="1"/>
    <col min="10836" max="10836" width="6.28515625" style="4" customWidth="1"/>
    <col min="10837" max="11006" width="8.85546875" style="4"/>
    <col min="11007" max="11007" width="2.28515625" style="4" customWidth="1"/>
    <col min="11008" max="11008" width="9.140625" style="4" customWidth="1"/>
    <col min="11009" max="11009" width="7.140625" style="4" customWidth="1"/>
    <col min="11010" max="11026" width="5.7109375" style="4" customWidth="1"/>
    <col min="11027" max="11027" width="13.7109375" style="4" customWidth="1"/>
    <col min="11028" max="11029" width="6.5703125" style="4" customWidth="1"/>
    <col min="11030" max="11048" width="5.7109375" style="4" customWidth="1"/>
    <col min="11049" max="11049" width="13.42578125" style="4" customWidth="1"/>
    <col min="11050" max="11051" width="6.5703125" style="4" customWidth="1"/>
    <col min="11052" max="11071" width="5.7109375" style="4" customWidth="1"/>
    <col min="11072" max="11072" width="13.42578125" style="4" customWidth="1"/>
    <col min="11073" max="11074" width="6.5703125" style="4" customWidth="1"/>
    <col min="11075" max="11081" width="5.7109375" style="4" customWidth="1"/>
    <col min="11082" max="11082" width="6.42578125" style="4" customWidth="1"/>
    <col min="11083" max="11090" width="5.7109375" style="4" customWidth="1"/>
    <col min="11091" max="11091" width="10" style="4" customWidth="1"/>
    <col min="11092" max="11092" width="6.28515625" style="4" customWidth="1"/>
    <col min="11093" max="11262" width="8.85546875" style="4"/>
    <col min="11263" max="11263" width="2.28515625" style="4" customWidth="1"/>
    <col min="11264" max="11264" width="9.140625" style="4" customWidth="1"/>
    <col min="11265" max="11265" width="7.140625" style="4" customWidth="1"/>
    <col min="11266" max="11282" width="5.7109375" style="4" customWidth="1"/>
    <col min="11283" max="11283" width="13.7109375" style="4" customWidth="1"/>
    <col min="11284" max="11285" width="6.5703125" style="4" customWidth="1"/>
    <col min="11286" max="11304" width="5.7109375" style="4" customWidth="1"/>
    <col min="11305" max="11305" width="13.42578125" style="4" customWidth="1"/>
    <col min="11306" max="11307" width="6.5703125" style="4" customWidth="1"/>
    <col min="11308" max="11327" width="5.7109375" style="4" customWidth="1"/>
    <col min="11328" max="11328" width="13.42578125" style="4" customWidth="1"/>
    <col min="11329" max="11330" width="6.5703125" style="4" customWidth="1"/>
    <col min="11331" max="11337" width="5.7109375" style="4" customWidth="1"/>
    <col min="11338" max="11338" width="6.42578125" style="4" customWidth="1"/>
    <col min="11339" max="11346" width="5.7109375" style="4" customWidth="1"/>
    <col min="11347" max="11347" width="10" style="4" customWidth="1"/>
    <col min="11348" max="11348" width="6.28515625" style="4" customWidth="1"/>
    <col min="11349" max="11518" width="8.85546875" style="4"/>
    <col min="11519" max="11519" width="2.28515625" style="4" customWidth="1"/>
    <col min="11520" max="11520" width="9.140625" style="4" customWidth="1"/>
    <col min="11521" max="11521" width="7.140625" style="4" customWidth="1"/>
    <col min="11522" max="11538" width="5.7109375" style="4" customWidth="1"/>
    <col min="11539" max="11539" width="13.7109375" style="4" customWidth="1"/>
    <col min="11540" max="11541" width="6.5703125" style="4" customWidth="1"/>
    <col min="11542" max="11560" width="5.7109375" style="4" customWidth="1"/>
    <col min="11561" max="11561" width="13.42578125" style="4" customWidth="1"/>
    <col min="11562" max="11563" width="6.5703125" style="4" customWidth="1"/>
    <col min="11564" max="11583" width="5.7109375" style="4" customWidth="1"/>
    <col min="11584" max="11584" width="13.42578125" style="4" customWidth="1"/>
    <col min="11585" max="11586" width="6.5703125" style="4" customWidth="1"/>
    <col min="11587" max="11593" width="5.7109375" style="4" customWidth="1"/>
    <col min="11594" max="11594" width="6.42578125" style="4" customWidth="1"/>
    <col min="11595" max="11602" width="5.7109375" style="4" customWidth="1"/>
    <col min="11603" max="11603" width="10" style="4" customWidth="1"/>
    <col min="11604" max="11604" width="6.28515625" style="4" customWidth="1"/>
    <col min="11605" max="11774" width="8.85546875" style="4"/>
    <col min="11775" max="11775" width="2.28515625" style="4" customWidth="1"/>
    <col min="11776" max="11776" width="9.140625" style="4" customWidth="1"/>
    <col min="11777" max="11777" width="7.140625" style="4" customWidth="1"/>
    <col min="11778" max="11794" width="5.7109375" style="4" customWidth="1"/>
    <col min="11795" max="11795" width="13.7109375" style="4" customWidth="1"/>
    <col min="11796" max="11797" width="6.5703125" style="4" customWidth="1"/>
    <col min="11798" max="11816" width="5.7109375" style="4" customWidth="1"/>
    <col min="11817" max="11817" width="13.42578125" style="4" customWidth="1"/>
    <col min="11818" max="11819" width="6.5703125" style="4" customWidth="1"/>
    <col min="11820" max="11839" width="5.7109375" style="4" customWidth="1"/>
    <col min="11840" max="11840" width="13.42578125" style="4" customWidth="1"/>
    <col min="11841" max="11842" width="6.5703125" style="4" customWidth="1"/>
    <col min="11843" max="11849" width="5.7109375" style="4" customWidth="1"/>
    <col min="11850" max="11850" width="6.42578125" style="4" customWidth="1"/>
    <col min="11851" max="11858" width="5.7109375" style="4" customWidth="1"/>
    <col min="11859" max="11859" width="10" style="4" customWidth="1"/>
    <col min="11860" max="11860" width="6.28515625" style="4" customWidth="1"/>
    <col min="11861" max="12030" width="8.85546875" style="4"/>
    <col min="12031" max="12031" width="2.28515625" style="4" customWidth="1"/>
    <col min="12032" max="12032" width="9.140625" style="4" customWidth="1"/>
    <col min="12033" max="12033" width="7.140625" style="4" customWidth="1"/>
    <col min="12034" max="12050" width="5.7109375" style="4" customWidth="1"/>
    <col min="12051" max="12051" width="13.7109375" style="4" customWidth="1"/>
    <col min="12052" max="12053" width="6.5703125" style="4" customWidth="1"/>
    <col min="12054" max="12072" width="5.7109375" style="4" customWidth="1"/>
    <col min="12073" max="12073" width="13.42578125" style="4" customWidth="1"/>
    <col min="12074" max="12075" width="6.5703125" style="4" customWidth="1"/>
    <col min="12076" max="12095" width="5.7109375" style="4" customWidth="1"/>
    <col min="12096" max="12096" width="13.42578125" style="4" customWidth="1"/>
    <col min="12097" max="12098" width="6.5703125" style="4" customWidth="1"/>
    <col min="12099" max="12105" width="5.7109375" style="4" customWidth="1"/>
    <col min="12106" max="12106" width="6.42578125" style="4" customWidth="1"/>
    <col min="12107" max="12114" width="5.7109375" style="4" customWidth="1"/>
    <col min="12115" max="12115" width="10" style="4" customWidth="1"/>
    <col min="12116" max="12116" width="6.28515625" style="4" customWidth="1"/>
    <col min="12117" max="12286" width="8.85546875" style="4"/>
    <col min="12287" max="12287" width="2.28515625" style="4" customWidth="1"/>
    <col min="12288" max="12288" width="9.140625" style="4" customWidth="1"/>
    <col min="12289" max="12289" width="7.140625" style="4" customWidth="1"/>
    <col min="12290" max="12306" width="5.7109375" style="4" customWidth="1"/>
    <col min="12307" max="12307" width="13.7109375" style="4" customWidth="1"/>
    <col min="12308" max="12309" width="6.5703125" style="4" customWidth="1"/>
    <col min="12310" max="12328" width="5.7109375" style="4" customWidth="1"/>
    <col min="12329" max="12329" width="13.42578125" style="4" customWidth="1"/>
    <col min="12330" max="12331" width="6.5703125" style="4" customWidth="1"/>
    <col min="12332" max="12351" width="5.7109375" style="4" customWidth="1"/>
    <col min="12352" max="12352" width="13.42578125" style="4" customWidth="1"/>
    <col min="12353" max="12354" width="6.5703125" style="4" customWidth="1"/>
    <col min="12355" max="12361" width="5.7109375" style="4" customWidth="1"/>
    <col min="12362" max="12362" width="6.42578125" style="4" customWidth="1"/>
    <col min="12363" max="12370" width="5.7109375" style="4" customWidth="1"/>
    <col min="12371" max="12371" width="10" style="4" customWidth="1"/>
    <col min="12372" max="12372" width="6.28515625" style="4" customWidth="1"/>
    <col min="12373" max="12542" width="8.85546875" style="4"/>
    <col min="12543" max="12543" width="2.28515625" style="4" customWidth="1"/>
    <col min="12544" max="12544" width="9.140625" style="4" customWidth="1"/>
    <col min="12545" max="12545" width="7.140625" style="4" customWidth="1"/>
    <col min="12546" max="12562" width="5.7109375" style="4" customWidth="1"/>
    <col min="12563" max="12563" width="13.7109375" style="4" customWidth="1"/>
    <col min="12564" max="12565" width="6.5703125" style="4" customWidth="1"/>
    <col min="12566" max="12584" width="5.7109375" style="4" customWidth="1"/>
    <col min="12585" max="12585" width="13.42578125" style="4" customWidth="1"/>
    <col min="12586" max="12587" width="6.5703125" style="4" customWidth="1"/>
    <col min="12588" max="12607" width="5.7109375" style="4" customWidth="1"/>
    <col min="12608" max="12608" width="13.42578125" style="4" customWidth="1"/>
    <col min="12609" max="12610" width="6.5703125" style="4" customWidth="1"/>
    <col min="12611" max="12617" width="5.7109375" style="4" customWidth="1"/>
    <col min="12618" max="12618" width="6.42578125" style="4" customWidth="1"/>
    <col min="12619" max="12626" width="5.7109375" style="4" customWidth="1"/>
    <col min="12627" max="12627" width="10" style="4" customWidth="1"/>
    <col min="12628" max="12628" width="6.28515625" style="4" customWidth="1"/>
    <col min="12629" max="12798" width="8.85546875" style="4"/>
    <col min="12799" max="12799" width="2.28515625" style="4" customWidth="1"/>
    <col min="12800" max="12800" width="9.140625" style="4" customWidth="1"/>
    <col min="12801" max="12801" width="7.140625" style="4" customWidth="1"/>
    <col min="12802" max="12818" width="5.7109375" style="4" customWidth="1"/>
    <col min="12819" max="12819" width="13.7109375" style="4" customWidth="1"/>
    <col min="12820" max="12821" width="6.5703125" style="4" customWidth="1"/>
    <col min="12822" max="12840" width="5.7109375" style="4" customWidth="1"/>
    <col min="12841" max="12841" width="13.42578125" style="4" customWidth="1"/>
    <col min="12842" max="12843" width="6.5703125" style="4" customWidth="1"/>
    <col min="12844" max="12863" width="5.7109375" style="4" customWidth="1"/>
    <col min="12864" max="12864" width="13.42578125" style="4" customWidth="1"/>
    <col min="12865" max="12866" width="6.5703125" style="4" customWidth="1"/>
    <col min="12867" max="12873" width="5.7109375" style="4" customWidth="1"/>
    <col min="12874" max="12874" width="6.42578125" style="4" customWidth="1"/>
    <col min="12875" max="12882" width="5.7109375" style="4" customWidth="1"/>
    <col min="12883" max="12883" width="10" style="4" customWidth="1"/>
    <col min="12884" max="12884" width="6.28515625" style="4" customWidth="1"/>
    <col min="12885" max="16381" width="8.85546875" style="4"/>
    <col min="16382" max="16384" width="8.85546875" style="4" customWidth="1"/>
  </cols>
  <sheetData>
    <row r="1" spans="1:80" ht="15.75" x14ac:dyDescent="0.25">
      <c r="C1" s="3"/>
      <c r="Z1" s="9"/>
    </row>
    <row r="2" spans="1:80" ht="33" customHeight="1" x14ac:dyDescent="0.2">
      <c r="B2" s="82" t="s">
        <v>15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80" ht="15.75" x14ac:dyDescent="0.25">
      <c r="C3" s="3"/>
      <c r="D3" s="10" t="s">
        <v>25</v>
      </c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80" ht="15.75" x14ac:dyDescent="0.25">
      <c r="C4" s="3"/>
      <c r="D4" s="10" t="s">
        <v>47</v>
      </c>
      <c r="E4" s="10"/>
      <c r="F4" s="10"/>
      <c r="G4" s="10"/>
      <c r="H4" s="10"/>
      <c r="I4" s="10"/>
      <c r="J4" s="10"/>
      <c r="K4" s="10"/>
      <c r="L4" s="10"/>
      <c r="M4" s="10"/>
      <c r="N4" s="10" t="s">
        <v>24</v>
      </c>
      <c r="O4" s="10"/>
      <c r="P4" s="10"/>
      <c r="Q4" s="10"/>
      <c r="R4" s="10"/>
      <c r="S4" s="10"/>
      <c r="T4" s="10"/>
    </row>
    <row r="5" spans="1:80" ht="15.75" x14ac:dyDescent="0.25">
      <c r="C5" s="3"/>
      <c r="D5" s="10" t="s">
        <v>12</v>
      </c>
      <c r="E5" s="10"/>
      <c r="F5" s="10">
        <v>2017</v>
      </c>
      <c r="G5" s="10"/>
      <c r="H5" s="10"/>
      <c r="I5" s="10"/>
      <c r="J5" s="10" t="s">
        <v>14</v>
      </c>
      <c r="K5" s="10">
        <v>4</v>
      </c>
      <c r="L5" s="10"/>
      <c r="M5" s="10" t="s">
        <v>79</v>
      </c>
      <c r="N5" s="10"/>
      <c r="O5" s="10"/>
      <c r="P5" s="10"/>
      <c r="Q5" s="10" t="s">
        <v>13</v>
      </c>
      <c r="R5" s="10"/>
      <c r="S5" s="10"/>
      <c r="T5" s="10" t="s">
        <v>41</v>
      </c>
    </row>
    <row r="6" spans="1:80" ht="12.75" thickBot="1" x14ac:dyDescent="0.25"/>
    <row r="7" spans="1:80" s="8" customFormat="1" ht="14.45" customHeight="1" thickBot="1" x14ac:dyDescent="0.3">
      <c r="A7" s="7"/>
      <c r="B7" s="92" t="s">
        <v>0</v>
      </c>
      <c r="C7" s="93" t="s">
        <v>1</v>
      </c>
      <c r="D7" s="69" t="s">
        <v>2</v>
      </c>
      <c r="E7" s="70"/>
      <c r="F7" s="70"/>
      <c r="G7" s="70"/>
      <c r="H7" s="70"/>
      <c r="I7" s="70"/>
      <c r="J7" s="70"/>
      <c r="K7" s="70"/>
      <c r="L7" s="71"/>
      <c r="M7" s="69" t="s">
        <v>3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  <c r="AB7" s="69" t="s">
        <v>4</v>
      </c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1"/>
      <c r="AN7" s="69" t="s">
        <v>43</v>
      </c>
      <c r="AO7" s="70"/>
      <c r="AP7" s="70"/>
      <c r="AQ7" s="70"/>
      <c r="AR7" s="70"/>
      <c r="AS7" s="70"/>
      <c r="AT7" s="69" t="s">
        <v>59</v>
      </c>
      <c r="AU7" s="70"/>
      <c r="AV7" s="70"/>
      <c r="AW7" s="70"/>
      <c r="AX7" s="70"/>
      <c r="AY7" s="70"/>
      <c r="AZ7" s="70"/>
      <c r="BA7" s="71"/>
      <c r="BB7" s="69" t="s">
        <v>66</v>
      </c>
      <c r="BC7" s="70"/>
      <c r="BD7" s="70"/>
      <c r="BE7" s="70"/>
      <c r="BF7" s="70"/>
      <c r="BG7" s="70"/>
      <c r="BH7" s="70"/>
      <c r="BI7" s="71"/>
      <c r="BJ7" s="69" t="s">
        <v>74</v>
      </c>
      <c r="BK7" s="70"/>
      <c r="BL7" s="70"/>
      <c r="BM7" s="70"/>
      <c r="BN7" s="70"/>
      <c r="BO7" s="70"/>
      <c r="BP7" s="70"/>
      <c r="BQ7" s="71"/>
      <c r="BR7" s="69" t="s">
        <v>86</v>
      </c>
      <c r="BS7" s="70"/>
      <c r="BT7" s="70"/>
      <c r="BU7" s="70"/>
      <c r="BV7" s="70"/>
      <c r="BW7" s="70"/>
      <c r="BX7" s="70"/>
      <c r="BY7" s="70"/>
      <c r="BZ7" s="70"/>
      <c r="CA7" s="71"/>
      <c r="CB7" s="72" t="s">
        <v>5</v>
      </c>
    </row>
    <row r="8" spans="1:80" s="8" customFormat="1" ht="33" customHeight="1" thickBot="1" x14ac:dyDescent="0.3">
      <c r="A8" s="7"/>
      <c r="B8" s="92"/>
      <c r="C8" s="94"/>
      <c r="D8" s="95" t="s">
        <v>17</v>
      </c>
      <c r="E8" s="96"/>
      <c r="F8" s="96"/>
      <c r="G8" s="96"/>
      <c r="H8" s="96"/>
      <c r="I8" s="85" t="s">
        <v>16</v>
      </c>
      <c r="J8" s="97"/>
      <c r="K8" s="97"/>
      <c r="L8" s="98"/>
      <c r="M8" s="95" t="s">
        <v>6</v>
      </c>
      <c r="N8" s="96"/>
      <c r="O8" s="96"/>
      <c r="P8" s="85" t="s">
        <v>16</v>
      </c>
      <c r="Q8" s="97"/>
      <c r="R8" s="97"/>
      <c r="S8" s="97"/>
      <c r="T8" s="97"/>
      <c r="U8" s="97"/>
      <c r="V8" s="98"/>
      <c r="W8" s="99" t="s">
        <v>7</v>
      </c>
      <c r="X8" s="100"/>
      <c r="Y8" s="100"/>
      <c r="Z8" s="101"/>
      <c r="AA8" s="90" t="s">
        <v>9</v>
      </c>
      <c r="AB8" s="85" t="s">
        <v>17</v>
      </c>
      <c r="AC8" s="86"/>
      <c r="AD8" s="86"/>
      <c r="AE8" s="86"/>
      <c r="AF8" s="86"/>
      <c r="AG8" s="76"/>
      <c r="AH8" s="85" t="s">
        <v>16</v>
      </c>
      <c r="AI8" s="86"/>
      <c r="AJ8" s="86"/>
      <c r="AK8" s="86"/>
      <c r="AL8" s="76"/>
      <c r="AM8" s="83" t="s">
        <v>9</v>
      </c>
      <c r="AN8" s="85" t="s">
        <v>17</v>
      </c>
      <c r="AO8" s="86"/>
      <c r="AP8" s="85" t="s">
        <v>16</v>
      </c>
      <c r="AQ8" s="76"/>
      <c r="AR8" s="75" t="s">
        <v>48</v>
      </c>
      <c r="AS8" s="76"/>
      <c r="AT8" s="57" t="s">
        <v>17</v>
      </c>
      <c r="AU8" s="75" t="s">
        <v>16</v>
      </c>
      <c r="AV8" s="81"/>
      <c r="AW8" s="81"/>
      <c r="AX8" s="81"/>
      <c r="AY8" s="81"/>
      <c r="AZ8" s="80"/>
      <c r="BA8" s="53"/>
      <c r="BB8" s="75" t="s">
        <v>17</v>
      </c>
      <c r="BC8" s="86"/>
      <c r="BD8" s="76"/>
      <c r="BE8" s="75" t="s">
        <v>16</v>
      </c>
      <c r="BF8" s="76"/>
      <c r="BG8" s="75" t="s">
        <v>48</v>
      </c>
      <c r="BH8" s="76"/>
      <c r="BI8" s="56"/>
      <c r="BJ8" s="63" t="s">
        <v>17</v>
      </c>
      <c r="BK8" s="75" t="s">
        <v>16</v>
      </c>
      <c r="BL8" s="81"/>
      <c r="BM8" s="81"/>
      <c r="BN8" s="103" t="s">
        <v>78</v>
      </c>
      <c r="BO8" s="75" t="s">
        <v>48</v>
      </c>
      <c r="BP8" s="76"/>
      <c r="BQ8" s="60"/>
      <c r="BR8" s="75" t="s">
        <v>17</v>
      </c>
      <c r="BS8" s="80"/>
      <c r="BT8" s="75" t="s">
        <v>16</v>
      </c>
      <c r="BU8" s="81"/>
      <c r="BV8" s="81"/>
      <c r="BW8" s="81"/>
      <c r="BX8" s="80"/>
      <c r="BY8" s="75" t="s">
        <v>48</v>
      </c>
      <c r="BZ8" s="76"/>
      <c r="CA8" s="66"/>
      <c r="CB8" s="73"/>
    </row>
    <row r="9" spans="1:80" ht="162" customHeight="1" thickBot="1" x14ac:dyDescent="0.25">
      <c r="B9" s="92"/>
      <c r="C9" s="94"/>
      <c r="D9" s="12" t="s">
        <v>10</v>
      </c>
      <c r="E9" s="13" t="s">
        <v>18</v>
      </c>
      <c r="F9" s="13" t="s">
        <v>19</v>
      </c>
      <c r="G9" s="13" t="s">
        <v>20</v>
      </c>
      <c r="H9" s="13" t="s">
        <v>21</v>
      </c>
      <c r="I9" s="12" t="s">
        <v>22</v>
      </c>
      <c r="J9" s="13" t="s">
        <v>11</v>
      </c>
      <c r="K9" s="13" t="s">
        <v>23</v>
      </c>
      <c r="L9" s="14" t="s">
        <v>9</v>
      </c>
      <c r="M9" s="15" t="s">
        <v>28</v>
      </c>
      <c r="N9" s="13" t="s">
        <v>29</v>
      </c>
      <c r="O9" s="13" t="s">
        <v>30</v>
      </c>
      <c r="P9" s="12" t="s">
        <v>31</v>
      </c>
      <c r="Q9" s="13" t="s">
        <v>10</v>
      </c>
      <c r="R9" s="13" t="s">
        <v>18</v>
      </c>
      <c r="S9" s="13" t="s">
        <v>32</v>
      </c>
      <c r="T9" s="13" t="s">
        <v>42</v>
      </c>
      <c r="U9" s="13" t="s">
        <v>20</v>
      </c>
      <c r="V9" s="13" t="s">
        <v>33</v>
      </c>
      <c r="W9" s="12" t="s">
        <v>22</v>
      </c>
      <c r="X9" s="13" t="s">
        <v>11</v>
      </c>
      <c r="Y9" s="13" t="s">
        <v>23</v>
      </c>
      <c r="Z9" s="13" t="s">
        <v>21</v>
      </c>
      <c r="AA9" s="91"/>
      <c r="AB9" s="16" t="s">
        <v>31</v>
      </c>
      <c r="AC9" s="17" t="s">
        <v>32</v>
      </c>
      <c r="AD9" s="17" t="s">
        <v>36</v>
      </c>
      <c r="AE9" s="17" t="s">
        <v>34</v>
      </c>
      <c r="AF9" s="17" t="s">
        <v>35</v>
      </c>
      <c r="AG9" s="17" t="s">
        <v>46</v>
      </c>
      <c r="AH9" s="16" t="s">
        <v>10</v>
      </c>
      <c r="AI9" s="17" t="s">
        <v>37</v>
      </c>
      <c r="AJ9" s="17" t="s">
        <v>40</v>
      </c>
      <c r="AK9" s="17" t="s">
        <v>38</v>
      </c>
      <c r="AL9" s="17" t="s">
        <v>39</v>
      </c>
      <c r="AM9" s="84"/>
      <c r="AN9" s="16" t="s">
        <v>49</v>
      </c>
      <c r="AO9" s="39" t="s">
        <v>50</v>
      </c>
      <c r="AP9" s="16" t="s">
        <v>51</v>
      </c>
      <c r="AQ9" s="17" t="s">
        <v>52</v>
      </c>
      <c r="AR9" s="40" t="s">
        <v>35</v>
      </c>
      <c r="AS9" s="40" t="s">
        <v>53</v>
      </c>
      <c r="AT9" s="40" t="s">
        <v>60</v>
      </c>
      <c r="AU9" s="40" t="s">
        <v>46</v>
      </c>
      <c r="AV9" s="40" t="s">
        <v>61</v>
      </c>
      <c r="AW9" s="40" t="s">
        <v>62</v>
      </c>
      <c r="AX9" s="40" t="s">
        <v>63</v>
      </c>
      <c r="AY9" s="40" t="s">
        <v>64</v>
      </c>
      <c r="AZ9" s="40" t="s">
        <v>65</v>
      </c>
      <c r="BA9" s="54" t="s">
        <v>9</v>
      </c>
      <c r="BB9" s="40" t="s">
        <v>46</v>
      </c>
      <c r="BC9" s="40" t="s">
        <v>67</v>
      </c>
      <c r="BD9" s="40" t="s">
        <v>68</v>
      </c>
      <c r="BE9" s="40" t="s">
        <v>69</v>
      </c>
      <c r="BF9" s="40" t="s">
        <v>70</v>
      </c>
      <c r="BG9" s="40" t="s">
        <v>71</v>
      </c>
      <c r="BH9" s="40" t="s">
        <v>72</v>
      </c>
      <c r="BI9" s="54" t="s">
        <v>9</v>
      </c>
      <c r="BJ9" s="64" t="s">
        <v>75</v>
      </c>
      <c r="BK9" s="40" t="s">
        <v>46</v>
      </c>
      <c r="BL9" s="40" t="s">
        <v>68</v>
      </c>
      <c r="BM9" s="40" t="s">
        <v>76</v>
      </c>
      <c r="BN9" s="104"/>
      <c r="BO9" s="40" t="s">
        <v>77</v>
      </c>
      <c r="BP9" s="40" t="s">
        <v>71</v>
      </c>
      <c r="BQ9" s="54" t="s">
        <v>9</v>
      </c>
      <c r="BR9" s="64" t="s">
        <v>81</v>
      </c>
      <c r="BS9" s="68" t="s">
        <v>82</v>
      </c>
      <c r="BT9" s="40" t="s">
        <v>31</v>
      </c>
      <c r="BU9" s="40" t="s">
        <v>32</v>
      </c>
      <c r="BV9" s="40" t="s">
        <v>83</v>
      </c>
      <c r="BW9" s="65" t="s">
        <v>84</v>
      </c>
      <c r="BX9" s="65" t="s">
        <v>85</v>
      </c>
      <c r="BY9" s="40" t="s">
        <v>80</v>
      </c>
      <c r="BZ9" s="40" t="s">
        <v>75</v>
      </c>
      <c r="CA9" s="54" t="s">
        <v>9</v>
      </c>
      <c r="CB9" s="74"/>
    </row>
    <row r="10" spans="1:80" ht="15.75" thickBot="1" x14ac:dyDescent="0.3">
      <c r="B10" s="18">
        <v>1</v>
      </c>
      <c r="C10" s="19">
        <v>556</v>
      </c>
      <c r="D10" s="20" t="s">
        <v>26</v>
      </c>
      <c r="E10" s="20"/>
      <c r="F10" s="20"/>
      <c r="G10" s="20"/>
      <c r="H10" s="21"/>
      <c r="I10" s="19"/>
      <c r="J10" s="22"/>
      <c r="K10" s="22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3">
        <f>IF(ISBLANK(M10)=TRUE,0,AVERAGE(M10:Z10))</f>
        <v>0</v>
      </c>
      <c r="AB10" s="24" t="s">
        <v>8</v>
      </c>
      <c r="AC10" s="24" t="s">
        <v>8</v>
      </c>
      <c r="AD10" s="24" t="s">
        <v>8</v>
      </c>
      <c r="AE10" s="24" t="s">
        <v>8</v>
      </c>
      <c r="AF10" s="24" t="s">
        <v>8</v>
      </c>
      <c r="AG10" s="24" t="s">
        <v>8</v>
      </c>
      <c r="AH10" s="25">
        <v>4</v>
      </c>
      <c r="AI10" s="26">
        <v>3</v>
      </c>
      <c r="AJ10" s="26">
        <v>4</v>
      </c>
      <c r="AK10" s="26">
        <v>4</v>
      </c>
      <c r="AL10" s="26">
        <v>3</v>
      </c>
      <c r="AM10" s="23">
        <f>IF(ISBLANK(AN10)=TRUE,0,AVERAGE(AB10:AL10))</f>
        <v>3.6</v>
      </c>
      <c r="AN10" s="24" t="s">
        <v>8</v>
      </c>
      <c r="AO10" s="24" t="s">
        <v>8</v>
      </c>
      <c r="AP10" s="25">
        <v>3</v>
      </c>
      <c r="AQ10" s="26">
        <v>4</v>
      </c>
      <c r="AR10" s="26">
        <v>3</v>
      </c>
      <c r="AS10" s="26">
        <v>4</v>
      </c>
      <c r="AT10" s="58" t="s">
        <v>8</v>
      </c>
      <c r="AU10" s="58">
        <v>3</v>
      </c>
      <c r="AV10" s="58">
        <v>3</v>
      </c>
      <c r="AW10" s="58">
        <v>4</v>
      </c>
      <c r="AX10" s="58">
        <v>4</v>
      </c>
      <c r="AY10" s="58">
        <v>4</v>
      </c>
      <c r="AZ10" s="58">
        <v>5</v>
      </c>
      <c r="BA10" s="23">
        <f>IF(ISBLANK(AT11:AZ11)=TRUE,0,AVERAGE(AT10:AZ10))</f>
        <v>3.8333333333333335</v>
      </c>
      <c r="BB10" s="62" t="s">
        <v>73</v>
      </c>
      <c r="BC10" s="62" t="s">
        <v>73</v>
      </c>
      <c r="BD10" s="62" t="s">
        <v>73</v>
      </c>
      <c r="BE10" s="62">
        <v>4</v>
      </c>
      <c r="BF10" s="62">
        <v>4</v>
      </c>
      <c r="BG10" s="62">
        <v>4</v>
      </c>
      <c r="BH10" s="62">
        <v>3</v>
      </c>
      <c r="BI10" s="23">
        <f>IF(ISBLANK(AT11:AZ11)=TRUE,0,AVERAGE(BB10:BH10))</f>
        <v>3.75</v>
      </c>
      <c r="BJ10" s="62" t="s">
        <v>73</v>
      </c>
      <c r="BK10" s="62">
        <v>3</v>
      </c>
      <c r="BL10" s="62">
        <v>5</v>
      </c>
      <c r="BM10" s="62">
        <v>5</v>
      </c>
      <c r="BN10" s="62">
        <v>3</v>
      </c>
      <c r="BO10" s="62">
        <v>3</v>
      </c>
      <c r="BP10" s="62">
        <v>4</v>
      </c>
      <c r="BQ10" s="23">
        <f t="shared" ref="BQ10:BQ26" si="0">IF(ISBLANK(BC11:BI11)=TRUE,0,AVERAGE(BJ10:BP10))</f>
        <v>3.8333333333333335</v>
      </c>
      <c r="BR10" s="62" t="s">
        <v>73</v>
      </c>
      <c r="BS10" s="62" t="s">
        <v>73</v>
      </c>
      <c r="BT10" s="62">
        <v>5</v>
      </c>
      <c r="BU10" s="62">
        <v>4</v>
      </c>
      <c r="BV10" s="62">
        <v>4</v>
      </c>
      <c r="BW10" s="62">
        <v>5</v>
      </c>
      <c r="BX10" s="62"/>
      <c r="BY10" s="62">
        <v>4</v>
      </c>
      <c r="BZ10" s="62">
        <v>4</v>
      </c>
      <c r="CA10" s="23">
        <f t="shared" ref="CA10:CA26" si="1">IF(ISBLANK(BL11:BQ11)=TRUE,0,AVERAGE(BR10:BZ10))</f>
        <v>4.333333333333333</v>
      </c>
      <c r="CB10" s="27">
        <f t="shared" ref="CB10:CB26" si="2">AVERAGE(BE10,AS10,AD10,CA10)</f>
        <v>4.1111111111111107</v>
      </c>
    </row>
    <row r="11" spans="1:80" ht="15.75" thickBot="1" x14ac:dyDescent="0.3">
      <c r="B11" s="18">
        <v>2</v>
      </c>
      <c r="C11" s="28">
        <v>557</v>
      </c>
      <c r="D11" s="20" t="s">
        <v>27</v>
      </c>
      <c r="E11" s="20"/>
      <c r="F11" s="20"/>
      <c r="G11" s="20"/>
      <c r="H11" s="20"/>
      <c r="I11" s="29"/>
      <c r="J11" s="30"/>
      <c r="K11" s="30"/>
      <c r="L11" s="3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31">
        <f t="shared" ref="AA11:AA24" si="3">IF(ISBLANK(M11)=TRUE,0,AVERAGE(M11:Z11))</f>
        <v>0</v>
      </c>
      <c r="AB11" s="24" t="s">
        <v>8</v>
      </c>
      <c r="AC11" s="24" t="s">
        <v>8</v>
      </c>
      <c r="AD11" s="24" t="s">
        <v>8</v>
      </c>
      <c r="AE11" s="24" t="s">
        <v>8</v>
      </c>
      <c r="AF11" s="24" t="s">
        <v>8</v>
      </c>
      <c r="AG11" s="24" t="s">
        <v>8</v>
      </c>
      <c r="AH11" s="32">
        <v>4</v>
      </c>
      <c r="AI11" s="33">
        <v>4</v>
      </c>
      <c r="AJ11" s="33">
        <v>4</v>
      </c>
      <c r="AK11" s="33">
        <v>4</v>
      </c>
      <c r="AL11" s="33">
        <v>4</v>
      </c>
      <c r="AM11" s="31">
        <f t="shared" ref="AM11:AM24" si="4">IF(ISBLANK(AB11)=TRUE,0,AVERAGE(AB11:AL11))</f>
        <v>4</v>
      </c>
      <c r="AN11" s="24" t="s">
        <v>8</v>
      </c>
      <c r="AO11" s="24" t="s">
        <v>8</v>
      </c>
      <c r="AP11" s="32">
        <v>3</v>
      </c>
      <c r="AQ11" s="33">
        <v>4</v>
      </c>
      <c r="AR11" s="33">
        <v>5</v>
      </c>
      <c r="AS11" s="33">
        <v>4</v>
      </c>
      <c r="AT11" s="58" t="s">
        <v>8</v>
      </c>
      <c r="AU11" s="59">
        <v>4</v>
      </c>
      <c r="AV11" s="59">
        <v>4</v>
      </c>
      <c r="AW11" s="59">
        <v>5</v>
      </c>
      <c r="AX11" s="59">
        <v>5</v>
      </c>
      <c r="AY11" s="59">
        <v>5</v>
      </c>
      <c r="AZ11" s="59">
        <v>5</v>
      </c>
      <c r="BA11" s="23">
        <f t="shared" ref="BA11:BA26" si="5">IF(ISBLANK(AT12:AZ12)=TRUE,0,AVERAGE(AT11:AZ11))</f>
        <v>4.666666666666667</v>
      </c>
      <c r="BB11" s="62" t="s">
        <v>73</v>
      </c>
      <c r="BC11" s="62" t="s">
        <v>73</v>
      </c>
      <c r="BD11" s="62" t="s">
        <v>73</v>
      </c>
      <c r="BE11" s="62">
        <v>4</v>
      </c>
      <c r="BF11" s="62">
        <v>5</v>
      </c>
      <c r="BG11" s="62">
        <v>4</v>
      </c>
      <c r="BH11" s="62">
        <v>4</v>
      </c>
      <c r="BI11" s="23">
        <f t="shared" ref="BI11:BI26" si="6">IF(ISBLANK(AT12:AZ12)=TRUE,0,AVERAGE(BB11:BH11))</f>
        <v>4.25</v>
      </c>
      <c r="BJ11" s="62" t="s">
        <v>73</v>
      </c>
      <c r="BK11" s="62">
        <v>4</v>
      </c>
      <c r="BL11" s="62">
        <v>4</v>
      </c>
      <c r="BM11" s="62">
        <v>5</v>
      </c>
      <c r="BN11" s="62">
        <v>4</v>
      </c>
      <c r="BO11" s="62">
        <v>4</v>
      </c>
      <c r="BP11" s="62">
        <v>4</v>
      </c>
      <c r="BQ11" s="23">
        <f t="shared" si="0"/>
        <v>4.166666666666667</v>
      </c>
      <c r="BR11" s="62" t="s">
        <v>73</v>
      </c>
      <c r="BS11" s="62" t="s">
        <v>73</v>
      </c>
      <c r="BT11" s="62">
        <v>3</v>
      </c>
      <c r="BU11" s="62">
        <v>3</v>
      </c>
      <c r="BV11" s="62">
        <v>3</v>
      </c>
      <c r="BW11" s="62">
        <v>3</v>
      </c>
      <c r="BX11" s="62"/>
      <c r="BY11" s="62">
        <v>4</v>
      </c>
      <c r="BZ11" s="62">
        <v>4</v>
      </c>
      <c r="CA11" s="23">
        <f t="shared" si="1"/>
        <v>3.3333333333333335</v>
      </c>
      <c r="CB11" s="27">
        <f t="shared" si="2"/>
        <v>3.7777777777777781</v>
      </c>
    </row>
    <row r="12" spans="1:80" ht="15.75" thickBot="1" x14ac:dyDescent="0.3">
      <c r="B12" s="18">
        <v>3</v>
      </c>
      <c r="C12" s="28">
        <v>375</v>
      </c>
      <c r="D12" s="21" t="s">
        <v>8</v>
      </c>
      <c r="E12" s="21" t="s">
        <v>8</v>
      </c>
      <c r="F12" s="21" t="s">
        <v>8</v>
      </c>
      <c r="G12" s="21" t="s">
        <v>8</v>
      </c>
      <c r="H12" s="21" t="s">
        <v>8</v>
      </c>
      <c r="I12" s="25">
        <v>3</v>
      </c>
      <c r="J12" s="26">
        <v>3</v>
      </c>
      <c r="K12" s="26">
        <v>3</v>
      </c>
      <c r="L12" s="31">
        <f t="shared" ref="L12:L24" si="7">IF(ISBLANK(D12)=TRUE,0,AVERAGE(D12:K12))</f>
        <v>3</v>
      </c>
      <c r="M12" s="24" t="s">
        <v>8</v>
      </c>
      <c r="N12" s="24" t="s">
        <v>8</v>
      </c>
      <c r="O12" s="24" t="s">
        <v>8</v>
      </c>
      <c r="P12" s="25">
        <v>3</v>
      </c>
      <c r="Q12" s="26">
        <v>4</v>
      </c>
      <c r="R12" s="26">
        <v>4</v>
      </c>
      <c r="S12" s="26">
        <v>4</v>
      </c>
      <c r="T12" s="26">
        <v>3</v>
      </c>
      <c r="U12" s="26">
        <v>3</v>
      </c>
      <c r="V12" s="26">
        <v>3</v>
      </c>
      <c r="W12" s="26">
        <v>3</v>
      </c>
      <c r="X12" s="26">
        <v>3</v>
      </c>
      <c r="Y12" s="26">
        <v>3</v>
      </c>
      <c r="Z12" s="26">
        <v>3</v>
      </c>
      <c r="AA12" s="31">
        <f t="shared" si="3"/>
        <v>3.2727272727272729</v>
      </c>
      <c r="AB12" s="24" t="s">
        <v>8</v>
      </c>
      <c r="AC12" s="24" t="s">
        <v>8</v>
      </c>
      <c r="AD12" s="24" t="s">
        <v>8</v>
      </c>
      <c r="AE12" s="24" t="s">
        <v>8</v>
      </c>
      <c r="AF12" s="24" t="s">
        <v>8</v>
      </c>
      <c r="AG12" s="24" t="s">
        <v>8</v>
      </c>
      <c r="AH12" s="32">
        <v>4</v>
      </c>
      <c r="AI12" s="33">
        <v>4</v>
      </c>
      <c r="AJ12" s="33">
        <v>4</v>
      </c>
      <c r="AK12" s="33">
        <v>4</v>
      </c>
      <c r="AL12" s="33">
        <v>4</v>
      </c>
      <c r="AM12" s="31">
        <f t="shared" si="4"/>
        <v>4</v>
      </c>
      <c r="AN12" s="24" t="s">
        <v>8</v>
      </c>
      <c r="AO12" s="24" t="s">
        <v>8</v>
      </c>
      <c r="AP12" s="41">
        <v>4</v>
      </c>
      <c r="AQ12" s="33">
        <v>5</v>
      </c>
      <c r="AR12" s="33">
        <v>4</v>
      </c>
      <c r="AS12" s="33">
        <v>4</v>
      </c>
      <c r="AT12" s="58" t="s">
        <v>8</v>
      </c>
      <c r="AU12" s="59">
        <v>4</v>
      </c>
      <c r="AV12" s="59">
        <v>4</v>
      </c>
      <c r="AW12" s="59">
        <v>4</v>
      </c>
      <c r="AX12" s="59">
        <v>4</v>
      </c>
      <c r="AY12" s="59">
        <v>4</v>
      </c>
      <c r="AZ12" s="59">
        <v>4</v>
      </c>
      <c r="BA12" s="23">
        <f t="shared" si="5"/>
        <v>4</v>
      </c>
      <c r="BB12" s="62" t="s">
        <v>73</v>
      </c>
      <c r="BC12" s="62" t="s">
        <v>73</v>
      </c>
      <c r="BD12" s="62" t="s">
        <v>73</v>
      </c>
      <c r="BE12" s="62">
        <v>4</v>
      </c>
      <c r="BF12" s="62">
        <v>5</v>
      </c>
      <c r="BG12" s="62">
        <v>4</v>
      </c>
      <c r="BH12" s="62">
        <v>4</v>
      </c>
      <c r="BI12" s="23">
        <f t="shared" si="6"/>
        <v>4.25</v>
      </c>
      <c r="BJ12" s="62" t="s">
        <v>73</v>
      </c>
      <c r="BK12" s="62">
        <v>4</v>
      </c>
      <c r="BL12" s="62">
        <v>5</v>
      </c>
      <c r="BM12" s="62">
        <v>5</v>
      </c>
      <c r="BN12" s="62">
        <v>4</v>
      </c>
      <c r="BO12" s="62">
        <v>4</v>
      </c>
      <c r="BP12" s="62">
        <v>4</v>
      </c>
      <c r="BQ12" s="23">
        <f t="shared" si="0"/>
        <v>4.333333333333333</v>
      </c>
      <c r="BR12" s="62" t="s">
        <v>73</v>
      </c>
      <c r="BS12" s="62" t="s">
        <v>73</v>
      </c>
      <c r="BT12" s="62">
        <v>3</v>
      </c>
      <c r="BU12" s="62">
        <v>4</v>
      </c>
      <c r="BV12" s="62">
        <v>4</v>
      </c>
      <c r="BW12" s="62">
        <v>4</v>
      </c>
      <c r="BX12" s="62"/>
      <c r="BY12" s="62">
        <v>3</v>
      </c>
      <c r="BZ12" s="62">
        <v>4</v>
      </c>
      <c r="CA12" s="23">
        <f t="shared" si="1"/>
        <v>3.6666666666666665</v>
      </c>
      <c r="CB12" s="27">
        <f t="shared" si="2"/>
        <v>3.8888888888888888</v>
      </c>
    </row>
    <row r="13" spans="1:80" ht="15.75" thickBot="1" x14ac:dyDescent="0.3">
      <c r="B13" s="18">
        <v>4</v>
      </c>
      <c r="C13" s="28">
        <v>376</v>
      </c>
      <c r="D13" s="21" t="s">
        <v>8</v>
      </c>
      <c r="E13" s="21" t="s">
        <v>8</v>
      </c>
      <c r="F13" s="21" t="s">
        <v>8</v>
      </c>
      <c r="G13" s="21" t="s">
        <v>8</v>
      </c>
      <c r="H13" s="21" t="s">
        <v>8</v>
      </c>
      <c r="I13" s="32">
        <v>4</v>
      </c>
      <c r="J13" s="33">
        <v>3</v>
      </c>
      <c r="K13" s="33">
        <v>3</v>
      </c>
      <c r="L13" s="31">
        <f t="shared" si="7"/>
        <v>3.3333333333333335</v>
      </c>
      <c r="M13" s="24" t="s">
        <v>8</v>
      </c>
      <c r="N13" s="24" t="s">
        <v>8</v>
      </c>
      <c r="O13" s="24" t="s">
        <v>8</v>
      </c>
      <c r="P13" s="32">
        <v>3</v>
      </c>
      <c r="Q13" s="33">
        <v>4</v>
      </c>
      <c r="R13" s="33">
        <v>3</v>
      </c>
      <c r="S13" s="33">
        <v>3</v>
      </c>
      <c r="T13" s="33">
        <v>3</v>
      </c>
      <c r="U13" s="33">
        <v>3</v>
      </c>
      <c r="V13" s="33">
        <v>3</v>
      </c>
      <c r="W13" s="33">
        <v>4</v>
      </c>
      <c r="X13" s="33">
        <v>3</v>
      </c>
      <c r="Y13" s="33">
        <v>3</v>
      </c>
      <c r="Z13" s="33">
        <v>3</v>
      </c>
      <c r="AA13" s="31">
        <f t="shared" si="3"/>
        <v>3.1818181818181817</v>
      </c>
      <c r="AB13" s="24" t="s">
        <v>8</v>
      </c>
      <c r="AC13" s="24" t="s">
        <v>8</v>
      </c>
      <c r="AD13" s="24" t="s">
        <v>8</v>
      </c>
      <c r="AE13" s="24" t="s">
        <v>8</v>
      </c>
      <c r="AF13" s="24" t="s">
        <v>8</v>
      </c>
      <c r="AG13" s="24" t="s">
        <v>8</v>
      </c>
      <c r="AH13" s="32">
        <v>3</v>
      </c>
      <c r="AI13" s="33">
        <v>4</v>
      </c>
      <c r="AJ13" s="33">
        <v>4</v>
      </c>
      <c r="AK13" s="33">
        <v>4</v>
      </c>
      <c r="AL13" s="33">
        <v>3</v>
      </c>
      <c r="AM13" s="31">
        <f t="shared" si="4"/>
        <v>3.6</v>
      </c>
      <c r="AN13" s="24" t="s">
        <v>8</v>
      </c>
      <c r="AO13" s="24" t="s">
        <v>8</v>
      </c>
      <c r="AP13" s="32">
        <v>3</v>
      </c>
      <c r="AQ13" s="33">
        <v>3</v>
      </c>
      <c r="AR13" s="33">
        <v>3</v>
      </c>
      <c r="AS13" s="33">
        <v>4</v>
      </c>
      <c r="AT13" s="58" t="s">
        <v>8</v>
      </c>
      <c r="AU13" s="59">
        <v>4</v>
      </c>
      <c r="AV13" s="59">
        <v>3</v>
      </c>
      <c r="AW13" s="59">
        <v>4</v>
      </c>
      <c r="AX13" s="59">
        <v>4</v>
      </c>
      <c r="AY13" s="59">
        <v>3</v>
      </c>
      <c r="AZ13" s="59">
        <v>5</v>
      </c>
      <c r="BA13" s="23">
        <f t="shared" si="5"/>
        <v>3.8333333333333335</v>
      </c>
      <c r="BB13" s="62" t="s">
        <v>73</v>
      </c>
      <c r="BC13" s="62" t="s">
        <v>73</v>
      </c>
      <c r="BD13" s="62" t="s">
        <v>73</v>
      </c>
      <c r="BE13" s="62">
        <v>3</v>
      </c>
      <c r="BF13" s="62">
        <v>4</v>
      </c>
      <c r="BG13" s="62">
        <v>3</v>
      </c>
      <c r="BH13" s="62">
        <v>3</v>
      </c>
      <c r="BI13" s="23">
        <f t="shared" si="6"/>
        <v>3.25</v>
      </c>
      <c r="BJ13" s="62" t="s">
        <v>73</v>
      </c>
      <c r="BK13" s="62">
        <v>3</v>
      </c>
      <c r="BL13" s="62">
        <v>3</v>
      </c>
      <c r="BM13" s="62">
        <v>3</v>
      </c>
      <c r="BN13" s="62">
        <v>3</v>
      </c>
      <c r="BO13" s="62">
        <v>3</v>
      </c>
      <c r="BP13" s="62">
        <v>4</v>
      </c>
      <c r="BQ13" s="23">
        <f t="shared" si="0"/>
        <v>3.1666666666666665</v>
      </c>
      <c r="BR13" s="62" t="s">
        <v>73</v>
      </c>
      <c r="BS13" s="62" t="s">
        <v>73</v>
      </c>
      <c r="BT13" s="62">
        <v>3</v>
      </c>
      <c r="BU13" s="62">
        <v>3</v>
      </c>
      <c r="BV13" s="62">
        <v>3</v>
      </c>
      <c r="BW13" s="62">
        <v>3</v>
      </c>
      <c r="BX13" s="62"/>
      <c r="BY13" s="62">
        <v>3</v>
      </c>
      <c r="BZ13" s="62">
        <v>3</v>
      </c>
      <c r="CA13" s="23">
        <f t="shared" si="1"/>
        <v>3</v>
      </c>
      <c r="CB13" s="27">
        <f t="shared" si="2"/>
        <v>3.3333333333333335</v>
      </c>
    </row>
    <row r="14" spans="1:80" ht="15.75" thickBot="1" x14ac:dyDescent="0.3">
      <c r="B14" s="18">
        <v>5</v>
      </c>
      <c r="C14" s="28">
        <v>377</v>
      </c>
      <c r="D14" s="21" t="s">
        <v>8</v>
      </c>
      <c r="E14" s="21" t="s">
        <v>8</v>
      </c>
      <c r="F14" s="21" t="s">
        <v>8</v>
      </c>
      <c r="G14" s="21" t="s">
        <v>8</v>
      </c>
      <c r="H14" s="21" t="s">
        <v>8</v>
      </c>
      <c r="I14" s="32">
        <v>3</v>
      </c>
      <c r="J14" s="33">
        <v>3</v>
      </c>
      <c r="K14" s="33">
        <v>3</v>
      </c>
      <c r="L14" s="31">
        <f t="shared" si="7"/>
        <v>3</v>
      </c>
      <c r="M14" s="24" t="s">
        <v>8</v>
      </c>
      <c r="N14" s="24" t="s">
        <v>8</v>
      </c>
      <c r="O14" s="24" t="s">
        <v>8</v>
      </c>
      <c r="P14" s="32">
        <v>3</v>
      </c>
      <c r="Q14" s="33">
        <v>3</v>
      </c>
      <c r="R14" s="33">
        <v>3</v>
      </c>
      <c r="S14" s="33">
        <v>5</v>
      </c>
      <c r="T14" s="33">
        <v>3</v>
      </c>
      <c r="U14" s="33">
        <v>3</v>
      </c>
      <c r="V14" s="33">
        <v>3</v>
      </c>
      <c r="W14" s="33">
        <v>3</v>
      </c>
      <c r="X14" s="33">
        <v>3</v>
      </c>
      <c r="Y14" s="33">
        <v>3</v>
      </c>
      <c r="Z14" s="33">
        <v>3</v>
      </c>
      <c r="AA14" s="31">
        <f t="shared" si="3"/>
        <v>3.1818181818181817</v>
      </c>
      <c r="AB14" s="24" t="s">
        <v>8</v>
      </c>
      <c r="AC14" s="24" t="s">
        <v>8</v>
      </c>
      <c r="AD14" s="24" t="s">
        <v>8</v>
      </c>
      <c r="AE14" s="24" t="s">
        <v>8</v>
      </c>
      <c r="AF14" s="24" t="s">
        <v>8</v>
      </c>
      <c r="AG14" s="24" t="s">
        <v>8</v>
      </c>
      <c r="AH14" s="32">
        <v>3</v>
      </c>
      <c r="AI14" s="33">
        <v>4</v>
      </c>
      <c r="AJ14" s="33">
        <v>4</v>
      </c>
      <c r="AK14" s="33">
        <v>3</v>
      </c>
      <c r="AL14" s="33">
        <v>3</v>
      </c>
      <c r="AM14" s="31">
        <f t="shared" si="4"/>
        <v>3.4</v>
      </c>
      <c r="AN14" s="24" t="s">
        <v>8</v>
      </c>
      <c r="AO14" s="24" t="s">
        <v>8</v>
      </c>
      <c r="AP14" s="32">
        <v>3</v>
      </c>
      <c r="AQ14" s="33">
        <v>3</v>
      </c>
      <c r="AR14" s="33">
        <v>3</v>
      </c>
      <c r="AS14" s="33">
        <v>4</v>
      </c>
      <c r="AT14" s="58" t="s">
        <v>8</v>
      </c>
      <c r="AU14" s="59">
        <v>3</v>
      </c>
      <c r="AV14" s="59">
        <v>3</v>
      </c>
      <c r="AW14" s="59">
        <v>4</v>
      </c>
      <c r="AX14" s="59">
        <v>4</v>
      </c>
      <c r="AY14" s="59">
        <v>4</v>
      </c>
      <c r="AZ14" s="59">
        <v>3</v>
      </c>
      <c r="BA14" s="23">
        <f t="shared" si="5"/>
        <v>3.5</v>
      </c>
      <c r="BB14" s="62" t="s">
        <v>73</v>
      </c>
      <c r="BC14" s="62" t="s">
        <v>73</v>
      </c>
      <c r="BD14" s="62" t="s">
        <v>73</v>
      </c>
      <c r="BE14" s="62">
        <v>3</v>
      </c>
      <c r="BF14" s="62">
        <v>4</v>
      </c>
      <c r="BG14" s="62">
        <v>3</v>
      </c>
      <c r="BH14" s="62">
        <v>3</v>
      </c>
      <c r="BI14" s="23">
        <f t="shared" si="6"/>
        <v>3.25</v>
      </c>
      <c r="BJ14" s="62" t="s">
        <v>73</v>
      </c>
      <c r="BK14" s="62">
        <v>3</v>
      </c>
      <c r="BL14" s="62">
        <v>4</v>
      </c>
      <c r="BM14" s="62">
        <v>5</v>
      </c>
      <c r="BN14" s="62">
        <v>3</v>
      </c>
      <c r="BO14" s="62">
        <v>3</v>
      </c>
      <c r="BP14" s="62">
        <v>4</v>
      </c>
      <c r="BQ14" s="23">
        <f t="shared" si="0"/>
        <v>3.6666666666666665</v>
      </c>
      <c r="BR14" s="62" t="s">
        <v>73</v>
      </c>
      <c r="BS14" s="62" t="s">
        <v>73</v>
      </c>
      <c r="BT14" s="62">
        <v>3</v>
      </c>
      <c r="BU14" s="62">
        <v>3</v>
      </c>
      <c r="BV14" s="62">
        <v>3</v>
      </c>
      <c r="BW14" s="62">
        <v>3</v>
      </c>
      <c r="BX14" s="62"/>
      <c r="BY14" s="62">
        <v>3</v>
      </c>
      <c r="BZ14" s="62">
        <v>3</v>
      </c>
      <c r="CA14" s="23">
        <f t="shared" si="1"/>
        <v>3</v>
      </c>
      <c r="CB14" s="27">
        <f t="shared" si="2"/>
        <v>3.3333333333333335</v>
      </c>
    </row>
    <row r="15" spans="1:80" ht="15.75" thickBot="1" x14ac:dyDescent="0.3">
      <c r="B15" s="18">
        <v>6</v>
      </c>
      <c r="C15" s="28">
        <v>378</v>
      </c>
      <c r="D15" s="21" t="s">
        <v>8</v>
      </c>
      <c r="E15" s="21" t="s">
        <v>8</v>
      </c>
      <c r="F15" s="21" t="s">
        <v>8</v>
      </c>
      <c r="G15" s="21" t="s">
        <v>8</v>
      </c>
      <c r="H15" s="21" t="s">
        <v>8</v>
      </c>
      <c r="I15" s="32">
        <v>4</v>
      </c>
      <c r="J15" s="33">
        <v>4</v>
      </c>
      <c r="K15" s="33">
        <v>4</v>
      </c>
      <c r="L15" s="31">
        <f t="shared" si="7"/>
        <v>4</v>
      </c>
      <c r="M15" s="24" t="s">
        <v>8</v>
      </c>
      <c r="N15" s="24" t="s">
        <v>8</v>
      </c>
      <c r="O15" s="24" t="s">
        <v>8</v>
      </c>
      <c r="P15" s="32">
        <v>4</v>
      </c>
      <c r="Q15" s="33">
        <v>5</v>
      </c>
      <c r="R15" s="33">
        <v>4</v>
      </c>
      <c r="S15" s="33">
        <v>5</v>
      </c>
      <c r="T15" s="33">
        <v>5</v>
      </c>
      <c r="U15" s="33">
        <v>4</v>
      </c>
      <c r="V15" s="33">
        <v>4</v>
      </c>
      <c r="W15" s="33">
        <v>4</v>
      </c>
      <c r="X15" s="33">
        <v>4</v>
      </c>
      <c r="Y15" s="33">
        <v>4</v>
      </c>
      <c r="Z15" s="33">
        <v>4</v>
      </c>
      <c r="AA15" s="31">
        <f t="shared" si="3"/>
        <v>4.2727272727272725</v>
      </c>
      <c r="AB15" s="24" t="s">
        <v>8</v>
      </c>
      <c r="AC15" s="24" t="s">
        <v>8</v>
      </c>
      <c r="AD15" s="24" t="s">
        <v>8</v>
      </c>
      <c r="AE15" s="24" t="s">
        <v>8</v>
      </c>
      <c r="AF15" s="24" t="s">
        <v>8</v>
      </c>
      <c r="AG15" s="24" t="s">
        <v>8</v>
      </c>
      <c r="AH15" s="32">
        <v>5</v>
      </c>
      <c r="AI15" s="33">
        <v>5</v>
      </c>
      <c r="AJ15" s="33">
        <v>4</v>
      </c>
      <c r="AK15" s="33">
        <v>4</v>
      </c>
      <c r="AL15" s="33">
        <v>4</v>
      </c>
      <c r="AM15" s="31">
        <f t="shared" si="4"/>
        <v>4.4000000000000004</v>
      </c>
      <c r="AN15" s="24" t="s">
        <v>8</v>
      </c>
      <c r="AO15" s="24" t="s">
        <v>8</v>
      </c>
      <c r="AP15" s="32">
        <v>4</v>
      </c>
      <c r="AQ15" s="33">
        <v>5</v>
      </c>
      <c r="AR15" s="33">
        <v>5</v>
      </c>
      <c r="AS15" s="33">
        <v>5</v>
      </c>
      <c r="AT15" s="58" t="s">
        <v>8</v>
      </c>
      <c r="AU15" s="59">
        <v>4</v>
      </c>
      <c r="AV15" s="59">
        <v>4</v>
      </c>
      <c r="AW15" s="59">
        <v>5</v>
      </c>
      <c r="AX15" s="59">
        <v>4</v>
      </c>
      <c r="AY15" s="59">
        <v>5</v>
      </c>
      <c r="AZ15" s="59">
        <v>5</v>
      </c>
      <c r="BA15" s="23">
        <f t="shared" si="5"/>
        <v>4.5</v>
      </c>
      <c r="BB15" s="62" t="s">
        <v>73</v>
      </c>
      <c r="BC15" s="62" t="s">
        <v>73</v>
      </c>
      <c r="BD15" s="62" t="s">
        <v>73</v>
      </c>
      <c r="BE15" s="62">
        <v>4</v>
      </c>
      <c r="BF15" s="62">
        <v>5</v>
      </c>
      <c r="BG15" s="62">
        <v>5</v>
      </c>
      <c r="BH15" s="62">
        <v>5</v>
      </c>
      <c r="BI15" s="23">
        <f t="shared" si="6"/>
        <v>4.75</v>
      </c>
      <c r="BJ15" s="62" t="s">
        <v>73</v>
      </c>
      <c r="BK15" s="62">
        <v>4</v>
      </c>
      <c r="BL15" s="62">
        <v>5</v>
      </c>
      <c r="BM15" s="62">
        <v>5</v>
      </c>
      <c r="BN15" s="62">
        <v>5</v>
      </c>
      <c r="BO15" s="62">
        <v>4</v>
      </c>
      <c r="BP15" s="62">
        <v>4</v>
      </c>
      <c r="BQ15" s="23">
        <f t="shared" si="0"/>
        <v>4.5</v>
      </c>
      <c r="BR15" s="62" t="s">
        <v>73</v>
      </c>
      <c r="BS15" s="62" t="s">
        <v>73</v>
      </c>
      <c r="BT15" s="62">
        <v>3</v>
      </c>
      <c r="BU15" s="62">
        <v>4</v>
      </c>
      <c r="BV15" s="62">
        <v>5</v>
      </c>
      <c r="BW15" s="62">
        <v>5</v>
      </c>
      <c r="BX15" s="62"/>
      <c r="BY15" s="62">
        <v>4</v>
      </c>
      <c r="BZ15" s="62">
        <v>4</v>
      </c>
      <c r="CA15" s="23">
        <f t="shared" si="1"/>
        <v>4.166666666666667</v>
      </c>
      <c r="CB15" s="27">
        <f t="shared" si="2"/>
        <v>4.3888888888888893</v>
      </c>
    </row>
    <row r="16" spans="1:80" ht="15.75" thickBot="1" x14ac:dyDescent="0.3">
      <c r="B16" s="18">
        <v>7</v>
      </c>
      <c r="C16" s="28">
        <v>382</v>
      </c>
      <c r="D16" s="21" t="s">
        <v>8</v>
      </c>
      <c r="E16" s="21" t="s">
        <v>8</v>
      </c>
      <c r="F16" s="21" t="s">
        <v>8</v>
      </c>
      <c r="G16" s="21" t="s">
        <v>8</v>
      </c>
      <c r="H16" s="21" t="s">
        <v>8</v>
      </c>
      <c r="I16" s="32">
        <v>3</v>
      </c>
      <c r="J16" s="33">
        <v>3</v>
      </c>
      <c r="K16" s="33">
        <v>3</v>
      </c>
      <c r="L16" s="31">
        <f t="shared" si="7"/>
        <v>3</v>
      </c>
      <c r="M16" s="24" t="s">
        <v>8</v>
      </c>
      <c r="N16" s="24" t="s">
        <v>8</v>
      </c>
      <c r="O16" s="24" t="s">
        <v>8</v>
      </c>
      <c r="P16" s="32">
        <v>3</v>
      </c>
      <c r="Q16" s="33">
        <v>3</v>
      </c>
      <c r="R16" s="33">
        <v>3</v>
      </c>
      <c r="S16" s="33">
        <v>4</v>
      </c>
      <c r="T16" s="33">
        <v>5</v>
      </c>
      <c r="U16" s="33">
        <v>3</v>
      </c>
      <c r="V16" s="33">
        <v>3</v>
      </c>
      <c r="W16" s="33">
        <v>3</v>
      </c>
      <c r="X16" s="33">
        <v>3</v>
      </c>
      <c r="Y16" s="33">
        <v>3</v>
      </c>
      <c r="Z16" s="33">
        <v>4</v>
      </c>
      <c r="AA16" s="31">
        <f t="shared" si="3"/>
        <v>3.3636363636363638</v>
      </c>
      <c r="AB16" s="24" t="s">
        <v>8</v>
      </c>
      <c r="AC16" s="24" t="s">
        <v>8</v>
      </c>
      <c r="AD16" s="24" t="s">
        <v>8</v>
      </c>
      <c r="AE16" s="24" t="s">
        <v>8</v>
      </c>
      <c r="AF16" s="24" t="s">
        <v>8</v>
      </c>
      <c r="AG16" s="24" t="s">
        <v>8</v>
      </c>
      <c r="AH16" s="32">
        <v>3</v>
      </c>
      <c r="AI16" s="33">
        <v>4</v>
      </c>
      <c r="AJ16" s="33">
        <v>4</v>
      </c>
      <c r="AK16" s="33">
        <v>4</v>
      </c>
      <c r="AL16" s="33">
        <v>3</v>
      </c>
      <c r="AM16" s="31">
        <f t="shared" si="4"/>
        <v>3.6</v>
      </c>
      <c r="AN16" s="24" t="s">
        <v>8</v>
      </c>
      <c r="AO16" s="24" t="s">
        <v>8</v>
      </c>
      <c r="AP16" s="32">
        <v>3</v>
      </c>
      <c r="AQ16" s="33">
        <v>3</v>
      </c>
      <c r="AR16" s="33">
        <v>3</v>
      </c>
      <c r="AS16" s="33">
        <v>4</v>
      </c>
      <c r="AT16" s="58" t="s">
        <v>8</v>
      </c>
      <c r="AU16" s="59">
        <v>4</v>
      </c>
      <c r="AV16" s="59">
        <v>3</v>
      </c>
      <c r="AW16" s="59">
        <v>4</v>
      </c>
      <c r="AX16" s="59">
        <v>5</v>
      </c>
      <c r="AY16" s="59">
        <v>5</v>
      </c>
      <c r="AZ16" s="59">
        <v>5</v>
      </c>
      <c r="BA16" s="23">
        <f t="shared" si="5"/>
        <v>4.333333333333333</v>
      </c>
      <c r="BB16" s="62" t="s">
        <v>73</v>
      </c>
      <c r="BC16" s="62" t="s">
        <v>73</v>
      </c>
      <c r="BD16" s="62" t="s">
        <v>73</v>
      </c>
      <c r="BE16" s="62">
        <v>5</v>
      </c>
      <c r="BF16" s="62">
        <v>4</v>
      </c>
      <c r="BG16" s="62">
        <v>4</v>
      </c>
      <c r="BH16" s="62">
        <v>3</v>
      </c>
      <c r="BI16" s="23">
        <f t="shared" si="6"/>
        <v>4</v>
      </c>
      <c r="BJ16" s="62" t="s">
        <v>73</v>
      </c>
      <c r="BK16" s="62">
        <v>4</v>
      </c>
      <c r="BL16" s="62">
        <v>5</v>
      </c>
      <c r="BM16" s="62">
        <v>5</v>
      </c>
      <c r="BN16" s="62">
        <v>4</v>
      </c>
      <c r="BO16" s="62">
        <v>3</v>
      </c>
      <c r="BP16" s="62">
        <v>4</v>
      </c>
      <c r="BQ16" s="23">
        <f t="shared" si="0"/>
        <v>4.166666666666667</v>
      </c>
      <c r="BR16" s="62" t="s">
        <v>73</v>
      </c>
      <c r="BS16" s="62" t="s">
        <v>73</v>
      </c>
      <c r="BT16" s="62">
        <v>4</v>
      </c>
      <c r="BU16" s="62">
        <v>5</v>
      </c>
      <c r="BV16" s="62">
        <v>4</v>
      </c>
      <c r="BW16" s="62">
        <v>5</v>
      </c>
      <c r="BX16" s="62"/>
      <c r="BY16" s="62">
        <v>4</v>
      </c>
      <c r="BZ16" s="62">
        <v>4</v>
      </c>
      <c r="CA16" s="23">
        <f t="shared" si="1"/>
        <v>4.333333333333333</v>
      </c>
      <c r="CB16" s="27">
        <f t="shared" si="2"/>
        <v>4.4444444444444438</v>
      </c>
    </row>
    <row r="17" spans="2:147" ht="15.75" thickBot="1" x14ac:dyDescent="0.3">
      <c r="B17" s="18">
        <v>8</v>
      </c>
      <c r="C17" s="28">
        <v>384</v>
      </c>
      <c r="D17" s="21" t="s">
        <v>8</v>
      </c>
      <c r="E17" s="21" t="s">
        <v>8</v>
      </c>
      <c r="F17" s="21" t="s">
        <v>8</v>
      </c>
      <c r="G17" s="21" t="s">
        <v>8</v>
      </c>
      <c r="H17" s="21" t="s">
        <v>8</v>
      </c>
      <c r="I17" s="32">
        <v>3</v>
      </c>
      <c r="J17" s="33">
        <v>3</v>
      </c>
      <c r="K17" s="33">
        <v>3</v>
      </c>
      <c r="L17" s="31">
        <f t="shared" si="7"/>
        <v>3</v>
      </c>
      <c r="M17" s="24" t="s">
        <v>8</v>
      </c>
      <c r="N17" s="24" t="s">
        <v>8</v>
      </c>
      <c r="O17" s="24" t="s">
        <v>8</v>
      </c>
      <c r="P17" s="32">
        <v>3</v>
      </c>
      <c r="Q17" s="33">
        <v>3</v>
      </c>
      <c r="R17" s="33">
        <v>3</v>
      </c>
      <c r="S17" s="33">
        <v>4</v>
      </c>
      <c r="T17" s="33">
        <v>4</v>
      </c>
      <c r="U17" s="33">
        <v>3</v>
      </c>
      <c r="V17" s="33">
        <v>3</v>
      </c>
      <c r="W17" s="33">
        <v>3</v>
      </c>
      <c r="X17" s="33">
        <v>3</v>
      </c>
      <c r="Y17" s="33">
        <v>3</v>
      </c>
      <c r="Z17" s="33">
        <v>3</v>
      </c>
      <c r="AA17" s="31">
        <f t="shared" si="3"/>
        <v>3.1818181818181817</v>
      </c>
      <c r="AB17" s="24" t="s">
        <v>8</v>
      </c>
      <c r="AC17" s="24" t="s">
        <v>8</v>
      </c>
      <c r="AD17" s="24" t="s">
        <v>8</v>
      </c>
      <c r="AE17" s="24" t="s">
        <v>8</v>
      </c>
      <c r="AF17" s="24" t="s">
        <v>8</v>
      </c>
      <c r="AG17" s="24" t="s">
        <v>8</v>
      </c>
      <c r="AH17" s="32">
        <v>3</v>
      </c>
      <c r="AI17" s="33">
        <v>3</v>
      </c>
      <c r="AJ17" s="33">
        <v>4</v>
      </c>
      <c r="AK17" s="33">
        <v>3</v>
      </c>
      <c r="AL17" s="33">
        <v>3</v>
      </c>
      <c r="AM17" s="31">
        <f t="shared" si="4"/>
        <v>3.2</v>
      </c>
      <c r="AN17" s="24" t="s">
        <v>8</v>
      </c>
      <c r="AO17" s="24" t="s">
        <v>8</v>
      </c>
      <c r="AP17" s="32">
        <v>3</v>
      </c>
      <c r="AQ17" s="33">
        <v>4</v>
      </c>
      <c r="AR17" s="33">
        <v>3</v>
      </c>
      <c r="AS17" s="33">
        <v>4</v>
      </c>
      <c r="AT17" s="58" t="s">
        <v>8</v>
      </c>
      <c r="AU17" s="59">
        <v>3</v>
      </c>
      <c r="AV17" s="59">
        <v>3</v>
      </c>
      <c r="AW17" s="59">
        <v>4</v>
      </c>
      <c r="AX17" s="59">
        <v>4</v>
      </c>
      <c r="AY17" s="59">
        <v>3</v>
      </c>
      <c r="AZ17" s="59">
        <v>4</v>
      </c>
      <c r="BA17" s="23">
        <f t="shared" si="5"/>
        <v>3.5</v>
      </c>
      <c r="BB17" s="62" t="s">
        <v>73</v>
      </c>
      <c r="BC17" s="62" t="s">
        <v>73</v>
      </c>
      <c r="BD17" s="62" t="s">
        <v>73</v>
      </c>
      <c r="BE17" s="62">
        <v>3</v>
      </c>
      <c r="BF17" s="62">
        <v>4</v>
      </c>
      <c r="BG17" s="62">
        <v>4</v>
      </c>
      <c r="BH17" s="62">
        <v>3</v>
      </c>
      <c r="BI17" s="23">
        <f t="shared" si="6"/>
        <v>3.5</v>
      </c>
      <c r="BJ17" s="62" t="s">
        <v>73</v>
      </c>
      <c r="BK17" s="62">
        <v>3</v>
      </c>
      <c r="BL17" s="62">
        <v>4</v>
      </c>
      <c r="BM17" s="62">
        <v>5</v>
      </c>
      <c r="BN17" s="62">
        <v>3</v>
      </c>
      <c r="BO17" s="62">
        <v>3</v>
      </c>
      <c r="BP17" s="62">
        <v>3</v>
      </c>
      <c r="BQ17" s="23">
        <f t="shared" si="0"/>
        <v>3.5</v>
      </c>
      <c r="BR17" s="62" t="s">
        <v>73</v>
      </c>
      <c r="BS17" s="62" t="s">
        <v>73</v>
      </c>
      <c r="BT17" s="62">
        <v>3</v>
      </c>
      <c r="BU17" s="62">
        <v>3</v>
      </c>
      <c r="BV17" s="62">
        <v>3</v>
      </c>
      <c r="BW17" s="62">
        <v>4</v>
      </c>
      <c r="BX17" s="62"/>
      <c r="BY17" s="62">
        <v>3</v>
      </c>
      <c r="BZ17" s="62">
        <v>3</v>
      </c>
      <c r="CA17" s="23">
        <f t="shared" si="1"/>
        <v>3.1666666666666665</v>
      </c>
      <c r="CB17" s="27">
        <f t="shared" si="2"/>
        <v>3.3888888888888888</v>
      </c>
    </row>
    <row r="18" spans="2:147" ht="15.75" thickBot="1" x14ac:dyDescent="0.3">
      <c r="B18" s="18">
        <v>9</v>
      </c>
      <c r="C18" s="28">
        <v>385</v>
      </c>
      <c r="D18" s="21" t="s">
        <v>8</v>
      </c>
      <c r="E18" s="21" t="s">
        <v>8</v>
      </c>
      <c r="F18" s="21" t="s">
        <v>8</v>
      </c>
      <c r="G18" s="21" t="s">
        <v>8</v>
      </c>
      <c r="H18" s="21" t="s">
        <v>8</v>
      </c>
      <c r="I18" s="32">
        <v>4</v>
      </c>
      <c r="J18" s="33">
        <v>3</v>
      </c>
      <c r="K18" s="33">
        <v>3</v>
      </c>
      <c r="L18" s="31">
        <f t="shared" si="7"/>
        <v>3.3333333333333335</v>
      </c>
      <c r="M18" s="24" t="s">
        <v>8</v>
      </c>
      <c r="N18" s="24" t="s">
        <v>8</v>
      </c>
      <c r="O18" s="24" t="s">
        <v>8</v>
      </c>
      <c r="P18" s="32">
        <v>4</v>
      </c>
      <c r="Q18" s="33">
        <v>4</v>
      </c>
      <c r="R18" s="33">
        <v>4</v>
      </c>
      <c r="S18" s="33">
        <v>5</v>
      </c>
      <c r="T18" s="33">
        <v>3</v>
      </c>
      <c r="U18" s="33">
        <v>3</v>
      </c>
      <c r="V18" s="33">
        <v>3</v>
      </c>
      <c r="W18" s="33">
        <v>4</v>
      </c>
      <c r="X18" s="33">
        <v>3</v>
      </c>
      <c r="Y18" s="33">
        <v>3</v>
      </c>
      <c r="Z18" s="33">
        <v>4</v>
      </c>
      <c r="AA18" s="31">
        <f t="shared" si="3"/>
        <v>3.6363636363636362</v>
      </c>
      <c r="AB18" s="24" t="s">
        <v>8</v>
      </c>
      <c r="AC18" s="24" t="s">
        <v>8</v>
      </c>
      <c r="AD18" s="24" t="s">
        <v>8</v>
      </c>
      <c r="AE18" s="24" t="s">
        <v>8</v>
      </c>
      <c r="AF18" s="24" t="s">
        <v>8</v>
      </c>
      <c r="AG18" s="24" t="s">
        <v>8</v>
      </c>
      <c r="AH18" s="32">
        <v>4</v>
      </c>
      <c r="AI18" s="33">
        <v>5</v>
      </c>
      <c r="AJ18" s="33">
        <v>4</v>
      </c>
      <c r="AK18" s="33">
        <v>4</v>
      </c>
      <c r="AL18" s="33">
        <v>4</v>
      </c>
      <c r="AM18" s="31">
        <f t="shared" si="4"/>
        <v>4.2</v>
      </c>
      <c r="AN18" s="24" t="s">
        <v>8</v>
      </c>
      <c r="AO18" s="24" t="s">
        <v>8</v>
      </c>
      <c r="AP18" s="32">
        <v>3</v>
      </c>
      <c r="AQ18" s="33">
        <v>4</v>
      </c>
      <c r="AR18" s="33">
        <v>4</v>
      </c>
      <c r="AS18" s="33">
        <v>4</v>
      </c>
      <c r="AT18" s="58" t="s">
        <v>8</v>
      </c>
      <c r="AU18" s="59">
        <v>4</v>
      </c>
      <c r="AV18" s="59">
        <v>5</v>
      </c>
      <c r="AW18" s="59">
        <v>5</v>
      </c>
      <c r="AX18" s="59">
        <v>5</v>
      </c>
      <c r="AY18" s="59">
        <v>5</v>
      </c>
      <c r="AZ18" s="59">
        <v>5</v>
      </c>
      <c r="BA18" s="23">
        <f t="shared" si="5"/>
        <v>4.833333333333333</v>
      </c>
      <c r="BB18" s="62" t="s">
        <v>73</v>
      </c>
      <c r="BC18" s="62" t="s">
        <v>73</v>
      </c>
      <c r="BD18" s="62" t="s">
        <v>73</v>
      </c>
      <c r="BE18" s="62">
        <v>4</v>
      </c>
      <c r="BF18" s="62">
        <v>5</v>
      </c>
      <c r="BG18" s="62">
        <v>4</v>
      </c>
      <c r="BH18" s="62">
        <v>5</v>
      </c>
      <c r="BI18" s="23">
        <f t="shared" si="6"/>
        <v>4.5</v>
      </c>
      <c r="BJ18" s="62" t="s">
        <v>73</v>
      </c>
      <c r="BK18" s="62">
        <v>4</v>
      </c>
      <c r="BL18" s="62">
        <v>4</v>
      </c>
      <c r="BM18" s="62">
        <v>5</v>
      </c>
      <c r="BN18" s="62">
        <v>4</v>
      </c>
      <c r="BO18" s="62">
        <v>3</v>
      </c>
      <c r="BP18" s="62">
        <v>3</v>
      </c>
      <c r="BQ18" s="23">
        <f t="shared" si="0"/>
        <v>3.8333333333333335</v>
      </c>
      <c r="BR18" s="62" t="s">
        <v>73</v>
      </c>
      <c r="BS18" s="62" t="s">
        <v>73</v>
      </c>
      <c r="BT18" s="62">
        <v>3</v>
      </c>
      <c r="BU18" s="62">
        <v>5</v>
      </c>
      <c r="BV18" s="62">
        <v>3</v>
      </c>
      <c r="BW18" s="62">
        <v>3</v>
      </c>
      <c r="BX18" s="62"/>
      <c r="BY18" s="62">
        <v>4</v>
      </c>
      <c r="BZ18" s="62">
        <v>4</v>
      </c>
      <c r="CA18" s="23">
        <f t="shared" si="1"/>
        <v>3.6666666666666665</v>
      </c>
      <c r="CB18" s="27">
        <f t="shared" si="2"/>
        <v>3.8888888888888888</v>
      </c>
    </row>
    <row r="19" spans="2:147" ht="15.75" thickBot="1" x14ac:dyDescent="0.3">
      <c r="B19" s="18">
        <v>10</v>
      </c>
      <c r="C19" s="28">
        <v>387</v>
      </c>
      <c r="D19" s="21" t="s">
        <v>8</v>
      </c>
      <c r="E19" s="21" t="s">
        <v>8</v>
      </c>
      <c r="F19" s="21" t="s">
        <v>8</v>
      </c>
      <c r="G19" s="21" t="s">
        <v>8</v>
      </c>
      <c r="H19" s="21" t="s">
        <v>8</v>
      </c>
      <c r="I19" s="32">
        <v>4</v>
      </c>
      <c r="J19" s="33">
        <v>5</v>
      </c>
      <c r="K19" s="33">
        <v>4</v>
      </c>
      <c r="L19" s="31">
        <f t="shared" si="7"/>
        <v>4.333333333333333</v>
      </c>
      <c r="M19" s="24" t="s">
        <v>8</v>
      </c>
      <c r="N19" s="24" t="s">
        <v>8</v>
      </c>
      <c r="O19" s="24" t="s">
        <v>8</v>
      </c>
      <c r="P19" s="32">
        <v>4</v>
      </c>
      <c r="Q19" s="33">
        <v>5</v>
      </c>
      <c r="R19" s="33">
        <v>5</v>
      </c>
      <c r="S19" s="33">
        <v>5</v>
      </c>
      <c r="T19" s="33">
        <v>5</v>
      </c>
      <c r="U19" s="33">
        <v>4</v>
      </c>
      <c r="V19" s="33">
        <v>5</v>
      </c>
      <c r="W19" s="33">
        <v>4</v>
      </c>
      <c r="X19" s="33">
        <v>5</v>
      </c>
      <c r="Y19" s="33">
        <v>5</v>
      </c>
      <c r="Z19" s="33">
        <v>5</v>
      </c>
      <c r="AA19" s="31">
        <f t="shared" si="3"/>
        <v>4.7272727272727275</v>
      </c>
      <c r="AB19" s="24" t="s">
        <v>8</v>
      </c>
      <c r="AC19" s="24" t="s">
        <v>8</v>
      </c>
      <c r="AD19" s="24" t="s">
        <v>8</v>
      </c>
      <c r="AE19" s="24" t="s">
        <v>8</v>
      </c>
      <c r="AF19" s="24" t="s">
        <v>8</v>
      </c>
      <c r="AG19" s="24" t="s">
        <v>8</v>
      </c>
      <c r="AH19" s="32">
        <v>5</v>
      </c>
      <c r="AI19" s="33">
        <v>5</v>
      </c>
      <c r="AJ19" s="33">
        <v>4</v>
      </c>
      <c r="AK19" s="33">
        <v>5</v>
      </c>
      <c r="AL19" s="33">
        <v>4</v>
      </c>
      <c r="AM19" s="31">
        <f t="shared" si="4"/>
        <v>4.5999999999999996</v>
      </c>
      <c r="AN19" s="24" t="s">
        <v>8</v>
      </c>
      <c r="AO19" s="24" t="s">
        <v>8</v>
      </c>
      <c r="AP19" s="32">
        <v>4</v>
      </c>
      <c r="AQ19" s="33">
        <v>5</v>
      </c>
      <c r="AR19" s="33">
        <v>5</v>
      </c>
      <c r="AS19" s="33">
        <v>4</v>
      </c>
      <c r="AT19" s="58" t="s">
        <v>8</v>
      </c>
      <c r="AU19" s="59">
        <v>5</v>
      </c>
      <c r="AV19" s="59">
        <v>5</v>
      </c>
      <c r="AW19" s="59">
        <v>5</v>
      </c>
      <c r="AX19" s="59">
        <v>5</v>
      </c>
      <c r="AY19" s="59">
        <v>5</v>
      </c>
      <c r="AZ19" s="59">
        <v>5</v>
      </c>
      <c r="BA19" s="23">
        <f t="shared" si="5"/>
        <v>5</v>
      </c>
      <c r="BB19" s="62" t="s">
        <v>73</v>
      </c>
      <c r="BC19" s="62" t="s">
        <v>73</v>
      </c>
      <c r="BD19" s="62" t="s">
        <v>73</v>
      </c>
      <c r="BE19" s="62">
        <v>5</v>
      </c>
      <c r="BF19" s="62">
        <v>5</v>
      </c>
      <c r="BG19" s="62">
        <v>4</v>
      </c>
      <c r="BH19" s="62">
        <v>4</v>
      </c>
      <c r="BI19" s="23">
        <f t="shared" si="6"/>
        <v>4.5</v>
      </c>
      <c r="BJ19" s="62" t="s">
        <v>73</v>
      </c>
      <c r="BK19" s="62">
        <v>5</v>
      </c>
      <c r="BL19" s="62">
        <v>5</v>
      </c>
      <c r="BM19" s="62">
        <v>5</v>
      </c>
      <c r="BN19" s="62">
        <v>5</v>
      </c>
      <c r="BO19" s="62">
        <v>4</v>
      </c>
      <c r="BP19" s="62">
        <v>4</v>
      </c>
      <c r="BQ19" s="23">
        <f t="shared" si="0"/>
        <v>4.666666666666667</v>
      </c>
      <c r="BR19" s="62" t="s">
        <v>73</v>
      </c>
      <c r="BS19" s="62" t="s">
        <v>73</v>
      </c>
      <c r="BT19" s="62">
        <v>4</v>
      </c>
      <c r="BU19" s="62">
        <v>4</v>
      </c>
      <c r="BV19" s="62">
        <v>5</v>
      </c>
      <c r="BW19" s="62">
        <v>5</v>
      </c>
      <c r="BX19" s="62"/>
      <c r="BY19" s="62">
        <v>5</v>
      </c>
      <c r="BZ19" s="62">
        <v>5</v>
      </c>
      <c r="CA19" s="23">
        <f t="shared" si="1"/>
        <v>4.666666666666667</v>
      </c>
      <c r="CB19" s="27">
        <f t="shared" si="2"/>
        <v>4.5555555555555562</v>
      </c>
    </row>
    <row r="20" spans="2:147" ht="15.75" thickBot="1" x14ac:dyDescent="0.3">
      <c r="B20" s="18">
        <v>11</v>
      </c>
      <c r="C20" s="28">
        <v>389</v>
      </c>
      <c r="D20" s="21" t="s">
        <v>8</v>
      </c>
      <c r="E20" s="21" t="s">
        <v>8</v>
      </c>
      <c r="F20" s="21" t="s">
        <v>8</v>
      </c>
      <c r="G20" s="21" t="s">
        <v>8</v>
      </c>
      <c r="H20" s="21" t="s">
        <v>8</v>
      </c>
      <c r="I20" s="32">
        <v>3</v>
      </c>
      <c r="J20" s="33">
        <v>3</v>
      </c>
      <c r="K20" s="33">
        <v>3</v>
      </c>
      <c r="L20" s="31">
        <f t="shared" si="7"/>
        <v>3</v>
      </c>
      <c r="M20" s="24" t="s">
        <v>8</v>
      </c>
      <c r="N20" s="24" t="s">
        <v>8</v>
      </c>
      <c r="O20" s="24" t="s">
        <v>8</v>
      </c>
      <c r="P20" s="32">
        <v>3</v>
      </c>
      <c r="Q20" s="33">
        <v>4</v>
      </c>
      <c r="R20" s="33">
        <v>4</v>
      </c>
      <c r="S20" s="33">
        <v>3</v>
      </c>
      <c r="T20" s="33">
        <v>4</v>
      </c>
      <c r="U20" s="33">
        <v>3</v>
      </c>
      <c r="V20" s="33">
        <v>3</v>
      </c>
      <c r="W20" s="33">
        <v>3</v>
      </c>
      <c r="X20" s="33">
        <v>3</v>
      </c>
      <c r="Y20" s="33">
        <v>3</v>
      </c>
      <c r="Z20" s="33">
        <v>3</v>
      </c>
      <c r="AA20" s="31">
        <f t="shared" si="3"/>
        <v>3.2727272727272729</v>
      </c>
      <c r="AB20" s="24" t="s">
        <v>8</v>
      </c>
      <c r="AC20" s="24" t="s">
        <v>8</v>
      </c>
      <c r="AD20" s="24" t="s">
        <v>8</v>
      </c>
      <c r="AE20" s="24" t="s">
        <v>8</v>
      </c>
      <c r="AF20" s="24" t="s">
        <v>8</v>
      </c>
      <c r="AG20" s="24" t="s">
        <v>8</v>
      </c>
      <c r="AH20" s="32">
        <v>4</v>
      </c>
      <c r="AI20" s="33">
        <v>5</v>
      </c>
      <c r="AJ20" s="33">
        <v>4</v>
      </c>
      <c r="AK20" s="33">
        <v>5</v>
      </c>
      <c r="AL20" s="33">
        <v>4</v>
      </c>
      <c r="AM20" s="31">
        <f t="shared" si="4"/>
        <v>4.4000000000000004</v>
      </c>
      <c r="AN20" s="24" t="s">
        <v>8</v>
      </c>
      <c r="AO20" s="24" t="s">
        <v>8</v>
      </c>
      <c r="AP20" s="32">
        <v>4</v>
      </c>
      <c r="AQ20" s="33">
        <v>5</v>
      </c>
      <c r="AR20" s="33">
        <v>4</v>
      </c>
      <c r="AS20" s="33">
        <v>4</v>
      </c>
      <c r="AT20" s="58" t="s">
        <v>8</v>
      </c>
      <c r="AU20" s="59">
        <v>4</v>
      </c>
      <c r="AV20" s="59">
        <v>3</v>
      </c>
      <c r="AW20" s="59">
        <v>5</v>
      </c>
      <c r="AX20" s="59">
        <v>4</v>
      </c>
      <c r="AY20" s="59">
        <v>5</v>
      </c>
      <c r="AZ20" s="59">
        <v>5</v>
      </c>
      <c r="BA20" s="23">
        <f t="shared" si="5"/>
        <v>4.333333333333333</v>
      </c>
      <c r="BB20" s="62" t="s">
        <v>73</v>
      </c>
      <c r="BC20" s="62" t="s">
        <v>73</v>
      </c>
      <c r="BD20" s="62" t="s">
        <v>73</v>
      </c>
      <c r="BE20" s="62">
        <v>5</v>
      </c>
      <c r="BF20" s="62">
        <v>4</v>
      </c>
      <c r="BG20" s="62">
        <v>4</v>
      </c>
      <c r="BH20" s="62">
        <v>4</v>
      </c>
      <c r="BI20" s="23">
        <f t="shared" si="6"/>
        <v>4.25</v>
      </c>
      <c r="BJ20" s="62" t="s">
        <v>73</v>
      </c>
      <c r="BK20" s="62">
        <v>4</v>
      </c>
      <c r="BL20" s="62">
        <v>5</v>
      </c>
      <c r="BM20" s="62">
        <v>4</v>
      </c>
      <c r="BN20" s="62">
        <v>4</v>
      </c>
      <c r="BO20" s="62">
        <v>4</v>
      </c>
      <c r="BP20" s="62">
        <v>4</v>
      </c>
      <c r="BQ20" s="23">
        <f t="shared" si="0"/>
        <v>4.166666666666667</v>
      </c>
      <c r="BR20" s="62" t="s">
        <v>73</v>
      </c>
      <c r="BS20" s="62" t="s">
        <v>73</v>
      </c>
      <c r="BT20" s="62">
        <v>3</v>
      </c>
      <c r="BU20" s="62">
        <v>3</v>
      </c>
      <c r="BV20" s="62">
        <v>4</v>
      </c>
      <c r="BW20" s="62">
        <v>4</v>
      </c>
      <c r="BX20" s="62"/>
      <c r="BY20" s="62">
        <v>3</v>
      </c>
      <c r="BZ20" s="62">
        <v>3</v>
      </c>
      <c r="CA20" s="23">
        <f t="shared" si="1"/>
        <v>3.3333333333333335</v>
      </c>
      <c r="CB20" s="27">
        <f t="shared" si="2"/>
        <v>4.1111111111111116</v>
      </c>
    </row>
    <row r="21" spans="2:147" ht="15.75" thickBot="1" x14ac:dyDescent="0.3">
      <c r="B21" s="34">
        <v>12</v>
      </c>
      <c r="C21" s="28">
        <v>390</v>
      </c>
      <c r="D21" s="35" t="s">
        <v>8</v>
      </c>
      <c r="E21" s="35" t="s">
        <v>8</v>
      </c>
      <c r="F21" s="21" t="s">
        <v>8</v>
      </c>
      <c r="G21" s="21" t="s">
        <v>8</v>
      </c>
      <c r="H21" s="35" t="s">
        <v>8</v>
      </c>
      <c r="I21" s="32">
        <v>3</v>
      </c>
      <c r="J21" s="33">
        <v>3</v>
      </c>
      <c r="K21" s="33">
        <v>3</v>
      </c>
      <c r="L21" s="36">
        <f t="shared" si="7"/>
        <v>3</v>
      </c>
      <c r="M21" s="24" t="s">
        <v>8</v>
      </c>
      <c r="N21" s="24" t="s">
        <v>8</v>
      </c>
      <c r="O21" s="24" t="s">
        <v>8</v>
      </c>
      <c r="P21" s="32">
        <v>4</v>
      </c>
      <c r="Q21" s="33">
        <v>4</v>
      </c>
      <c r="R21" s="33">
        <v>3</v>
      </c>
      <c r="S21" s="33">
        <v>5</v>
      </c>
      <c r="T21" s="33">
        <v>4</v>
      </c>
      <c r="U21" s="33">
        <v>3</v>
      </c>
      <c r="V21" s="33">
        <v>3</v>
      </c>
      <c r="W21" s="33">
        <v>3</v>
      </c>
      <c r="X21" s="33">
        <v>3</v>
      </c>
      <c r="Y21" s="33">
        <v>3</v>
      </c>
      <c r="Z21" s="33">
        <v>3</v>
      </c>
      <c r="AA21" s="36">
        <f t="shared" si="3"/>
        <v>3.4545454545454546</v>
      </c>
      <c r="AB21" s="24" t="s">
        <v>8</v>
      </c>
      <c r="AC21" s="24" t="s">
        <v>8</v>
      </c>
      <c r="AD21" s="24" t="s">
        <v>8</v>
      </c>
      <c r="AE21" s="24" t="s">
        <v>8</v>
      </c>
      <c r="AF21" s="24" t="s">
        <v>8</v>
      </c>
      <c r="AG21" s="24" t="s">
        <v>8</v>
      </c>
      <c r="AH21" s="32">
        <v>4</v>
      </c>
      <c r="AI21" s="33">
        <v>4</v>
      </c>
      <c r="AJ21" s="33">
        <v>4</v>
      </c>
      <c r="AK21" s="33">
        <v>4</v>
      </c>
      <c r="AL21" s="33">
        <v>3</v>
      </c>
      <c r="AM21" s="36">
        <f t="shared" si="4"/>
        <v>3.8</v>
      </c>
      <c r="AN21" s="24" t="s">
        <v>8</v>
      </c>
      <c r="AO21" s="24" t="s">
        <v>8</v>
      </c>
      <c r="AP21" s="32">
        <v>3</v>
      </c>
      <c r="AQ21" s="33">
        <v>3</v>
      </c>
      <c r="AR21" s="33">
        <v>4</v>
      </c>
      <c r="AS21" s="33">
        <v>4</v>
      </c>
      <c r="AT21" s="58" t="s">
        <v>8</v>
      </c>
      <c r="AU21" s="59"/>
      <c r="AV21" s="59">
        <v>5</v>
      </c>
      <c r="AW21" s="59">
        <v>4</v>
      </c>
      <c r="AX21" s="59">
        <v>3</v>
      </c>
      <c r="AY21" s="59">
        <v>4</v>
      </c>
      <c r="AZ21" s="59">
        <v>3</v>
      </c>
      <c r="BA21" s="23">
        <f t="shared" si="5"/>
        <v>3.8</v>
      </c>
      <c r="BB21" s="62" t="s">
        <v>73</v>
      </c>
      <c r="BC21" s="62" t="s">
        <v>73</v>
      </c>
      <c r="BD21" s="62" t="s">
        <v>73</v>
      </c>
      <c r="BE21" s="62">
        <v>4</v>
      </c>
      <c r="BF21" s="62">
        <v>4</v>
      </c>
      <c r="BG21" s="62">
        <v>4</v>
      </c>
      <c r="BH21" s="62">
        <v>3</v>
      </c>
      <c r="BI21" s="23">
        <f t="shared" si="6"/>
        <v>3.75</v>
      </c>
      <c r="BJ21" s="62" t="s">
        <v>73</v>
      </c>
      <c r="BK21" s="62">
        <v>3</v>
      </c>
      <c r="BL21" s="62">
        <v>4</v>
      </c>
      <c r="BM21" s="62">
        <v>3</v>
      </c>
      <c r="BN21" s="62">
        <v>3</v>
      </c>
      <c r="BO21" s="62">
        <v>4</v>
      </c>
      <c r="BP21" s="62">
        <v>3</v>
      </c>
      <c r="BQ21" s="23">
        <f t="shared" si="0"/>
        <v>3.3333333333333335</v>
      </c>
      <c r="BR21" s="62" t="s">
        <v>73</v>
      </c>
      <c r="BS21" s="62" t="s">
        <v>73</v>
      </c>
      <c r="BT21" s="62">
        <v>3</v>
      </c>
      <c r="BU21" s="62">
        <v>3</v>
      </c>
      <c r="BV21" s="62">
        <v>3</v>
      </c>
      <c r="BW21" s="62">
        <v>3</v>
      </c>
      <c r="BX21" s="62"/>
      <c r="BY21" s="62">
        <v>3</v>
      </c>
      <c r="BZ21" s="62">
        <v>4</v>
      </c>
      <c r="CA21" s="23">
        <f t="shared" si="1"/>
        <v>3.1666666666666665</v>
      </c>
      <c r="CB21" s="27">
        <f t="shared" si="2"/>
        <v>3.7222222222222219</v>
      </c>
    </row>
    <row r="22" spans="2:147" ht="15.75" thickBot="1" x14ac:dyDescent="0.3">
      <c r="B22" s="18">
        <v>13</v>
      </c>
      <c r="C22" s="28">
        <v>391</v>
      </c>
      <c r="D22" s="35" t="s">
        <v>8</v>
      </c>
      <c r="E22" s="35" t="s">
        <v>8</v>
      </c>
      <c r="F22" s="21" t="s">
        <v>8</v>
      </c>
      <c r="G22" s="21" t="s">
        <v>8</v>
      </c>
      <c r="H22" s="35" t="s">
        <v>8</v>
      </c>
      <c r="I22" s="32">
        <v>3</v>
      </c>
      <c r="J22" s="33">
        <v>3</v>
      </c>
      <c r="K22" s="33">
        <v>3</v>
      </c>
      <c r="L22" s="36">
        <f t="shared" si="7"/>
        <v>3</v>
      </c>
      <c r="M22" s="24" t="s">
        <v>8</v>
      </c>
      <c r="N22" s="24" t="s">
        <v>8</v>
      </c>
      <c r="O22" s="24" t="s">
        <v>8</v>
      </c>
      <c r="P22" s="32">
        <v>4</v>
      </c>
      <c r="Q22" s="33">
        <v>4</v>
      </c>
      <c r="R22" s="33">
        <v>4</v>
      </c>
      <c r="S22" s="33">
        <v>3</v>
      </c>
      <c r="T22" s="33">
        <v>4</v>
      </c>
      <c r="U22" s="33">
        <v>3</v>
      </c>
      <c r="V22" s="33">
        <v>3</v>
      </c>
      <c r="W22" s="33">
        <v>4</v>
      </c>
      <c r="X22" s="33">
        <v>3</v>
      </c>
      <c r="Y22" s="33">
        <v>3</v>
      </c>
      <c r="Z22" s="33">
        <v>3</v>
      </c>
      <c r="AA22" s="36">
        <f t="shared" si="3"/>
        <v>3.4545454545454546</v>
      </c>
      <c r="AB22" s="24" t="s">
        <v>8</v>
      </c>
      <c r="AC22" s="24" t="s">
        <v>8</v>
      </c>
      <c r="AD22" s="24" t="s">
        <v>8</v>
      </c>
      <c r="AE22" s="24" t="s">
        <v>8</v>
      </c>
      <c r="AF22" s="24" t="s">
        <v>8</v>
      </c>
      <c r="AG22" s="24" t="s">
        <v>8</v>
      </c>
      <c r="AH22" s="32">
        <v>4</v>
      </c>
      <c r="AI22" s="33">
        <v>5</v>
      </c>
      <c r="AJ22" s="33">
        <v>4</v>
      </c>
      <c r="AK22" s="33">
        <v>5</v>
      </c>
      <c r="AL22" s="33">
        <v>4</v>
      </c>
      <c r="AM22" s="36">
        <f t="shared" si="4"/>
        <v>4.4000000000000004</v>
      </c>
      <c r="AN22" s="24" t="s">
        <v>8</v>
      </c>
      <c r="AO22" s="24" t="s">
        <v>8</v>
      </c>
      <c r="AP22" s="32">
        <v>3</v>
      </c>
      <c r="AQ22" s="33">
        <v>4</v>
      </c>
      <c r="AR22" s="33">
        <v>3</v>
      </c>
      <c r="AS22" s="33">
        <v>4</v>
      </c>
      <c r="AT22" s="58" t="s">
        <v>8</v>
      </c>
      <c r="AU22" s="59">
        <v>3</v>
      </c>
      <c r="AV22" s="59">
        <v>3</v>
      </c>
      <c r="AW22" s="59">
        <v>4</v>
      </c>
      <c r="AX22" s="59">
        <v>4</v>
      </c>
      <c r="AY22" s="59">
        <v>4</v>
      </c>
      <c r="AZ22" s="59">
        <v>5</v>
      </c>
      <c r="BA22" s="23">
        <f t="shared" si="5"/>
        <v>3.8333333333333335</v>
      </c>
      <c r="BB22" s="62" t="s">
        <v>73</v>
      </c>
      <c r="BC22" s="62" t="s">
        <v>73</v>
      </c>
      <c r="BD22" s="62" t="s">
        <v>73</v>
      </c>
      <c r="BE22" s="62">
        <v>3</v>
      </c>
      <c r="BF22" s="62">
        <v>4</v>
      </c>
      <c r="BG22" s="62">
        <v>4</v>
      </c>
      <c r="BH22" s="62">
        <v>3</v>
      </c>
      <c r="BI22" s="23">
        <f t="shared" si="6"/>
        <v>3.5</v>
      </c>
      <c r="BJ22" s="62" t="s">
        <v>73</v>
      </c>
      <c r="BK22" s="62">
        <v>3</v>
      </c>
      <c r="BL22" s="62">
        <v>3</v>
      </c>
      <c r="BM22" s="62">
        <v>5</v>
      </c>
      <c r="BN22" s="62">
        <v>3</v>
      </c>
      <c r="BO22" s="62">
        <v>3</v>
      </c>
      <c r="BP22" s="62">
        <v>3</v>
      </c>
      <c r="BQ22" s="23">
        <f t="shared" si="0"/>
        <v>3.3333333333333335</v>
      </c>
      <c r="BR22" s="62" t="s">
        <v>73</v>
      </c>
      <c r="BS22" s="62" t="s">
        <v>73</v>
      </c>
      <c r="BT22" s="62">
        <v>3</v>
      </c>
      <c r="BU22" s="62">
        <v>3</v>
      </c>
      <c r="BV22" s="62">
        <v>3</v>
      </c>
      <c r="BW22" s="62">
        <v>3</v>
      </c>
      <c r="BX22" s="62"/>
      <c r="BY22" s="62">
        <v>3</v>
      </c>
      <c r="BZ22" s="62">
        <v>3</v>
      </c>
      <c r="CA22" s="23">
        <f t="shared" si="1"/>
        <v>3</v>
      </c>
      <c r="CB22" s="27">
        <f t="shared" si="2"/>
        <v>3.3333333333333335</v>
      </c>
    </row>
    <row r="23" spans="2:147" ht="15.75" thickBot="1" x14ac:dyDescent="0.3">
      <c r="B23" s="34">
        <v>14</v>
      </c>
      <c r="C23" s="28">
        <v>392</v>
      </c>
      <c r="D23" s="35" t="s">
        <v>8</v>
      </c>
      <c r="E23" s="35" t="s">
        <v>8</v>
      </c>
      <c r="F23" s="21" t="s">
        <v>8</v>
      </c>
      <c r="G23" s="21" t="s">
        <v>8</v>
      </c>
      <c r="H23" s="35" t="s">
        <v>8</v>
      </c>
      <c r="I23" s="32">
        <v>3</v>
      </c>
      <c r="J23" s="33">
        <v>3</v>
      </c>
      <c r="K23" s="33">
        <v>3</v>
      </c>
      <c r="L23" s="36">
        <f t="shared" si="7"/>
        <v>3</v>
      </c>
      <c r="M23" s="24" t="s">
        <v>8</v>
      </c>
      <c r="N23" s="24" t="s">
        <v>8</v>
      </c>
      <c r="O23" s="24" t="s">
        <v>8</v>
      </c>
      <c r="P23" s="32">
        <v>4</v>
      </c>
      <c r="Q23" s="33">
        <v>4</v>
      </c>
      <c r="R23" s="33">
        <v>4</v>
      </c>
      <c r="S23" s="33">
        <v>4</v>
      </c>
      <c r="T23" s="33">
        <v>3</v>
      </c>
      <c r="U23" s="33">
        <v>3</v>
      </c>
      <c r="V23" s="33">
        <v>3</v>
      </c>
      <c r="W23" s="33">
        <v>3</v>
      </c>
      <c r="X23" s="33">
        <v>3</v>
      </c>
      <c r="Y23" s="33">
        <v>3</v>
      </c>
      <c r="Z23" s="33">
        <v>3</v>
      </c>
      <c r="AA23" s="36">
        <f t="shared" si="3"/>
        <v>3.3636363636363638</v>
      </c>
      <c r="AB23" s="24" t="s">
        <v>8</v>
      </c>
      <c r="AC23" s="24" t="s">
        <v>8</v>
      </c>
      <c r="AD23" s="24" t="s">
        <v>8</v>
      </c>
      <c r="AE23" s="24" t="s">
        <v>8</v>
      </c>
      <c r="AF23" s="24" t="s">
        <v>8</v>
      </c>
      <c r="AG23" s="24" t="s">
        <v>8</v>
      </c>
      <c r="AH23" s="32">
        <v>4</v>
      </c>
      <c r="AI23" s="33">
        <v>4</v>
      </c>
      <c r="AJ23" s="33">
        <v>4</v>
      </c>
      <c r="AK23" s="33">
        <v>4</v>
      </c>
      <c r="AL23" s="33">
        <v>4</v>
      </c>
      <c r="AM23" s="36">
        <f t="shared" si="4"/>
        <v>4</v>
      </c>
      <c r="AN23" s="24" t="s">
        <v>8</v>
      </c>
      <c r="AO23" s="24" t="s">
        <v>8</v>
      </c>
      <c r="AP23" s="32">
        <v>3</v>
      </c>
      <c r="AQ23" s="33">
        <v>4</v>
      </c>
      <c r="AR23" s="33">
        <v>4</v>
      </c>
      <c r="AS23" s="33">
        <v>4</v>
      </c>
      <c r="AT23" s="58" t="s">
        <v>8</v>
      </c>
      <c r="AU23" s="59">
        <v>4</v>
      </c>
      <c r="AV23" s="59">
        <v>4</v>
      </c>
      <c r="AW23" s="59">
        <v>5</v>
      </c>
      <c r="AX23" s="59">
        <v>4</v>
      </c>
      <c r="AY23" s="59">
        <v>5</v>
      </c>
      <c r="AZ23" s="59">
        <v>5</v>
      </c>
      <c r="BA23" s="23">
        <f t="shared" si="5"/>
        <v>4.5</v>
      </c>
      <c r="BB23" s="62" t="s">
        <v>73</v>
      </c>
      <c r="BC23" s="62" t="s">
        <v>73</v>
      </c>
      <c r="BD23" s="62" t="s">
        <v>73</v>
      </c>
      <c r="BE23" s="62">
        <v>4</v>
      </c>
      <c r="BF23" s="62">
        <v>4</v>
      </c>
      <c r="BG23" s="62">
        <v>4</v>
      </c>
      <c r="BH23" s="62">
        <v>4</v>
      </c>
      <c r="BI23" s="23">
        <f t="shared" si="6"/>
        <v>4</v>
      </c>
      <c r="BJ23" s="62" t="s">
        <v>73</v>
      </c>
      <c r="BK23" s="62">
        <v>4</v>
      </c>
      <c r="BL23" s="62">
        <v>4</v>
      </c>
      <c r="BM23" s="62">
        <v>5</v>
      </c>
      <c r="BN23" s="62">
        <v>4</v>
      </c>
      <c r="BO23" s="62">
        <v>4</v>
      </c>
      <c r="BP23" s="62">
        <v>4</v>
      </c>
      <c r="BQ23" s="23">
        <f t="shared" si="0"/>
        <v>4.166666666666667</v>
      </c>
      <c r="BR23" s="62" t="s">
        <v>73</v>
      </c>
      <c r="BS23" s="62" t="s">
        <v>73</v>
      </c>
      <c r="BT23" s="62">
        <v>4</v>
      </c>
      <c r="BU23" s="62">
        <v>3</v>
      </c>
      <c r="BV23" s="62">
        <v>4</v>
      </c>
      <c r="BW23" s="62">
        <v>5</v>
      </c>
      <c r="BX23" s="62"/>
      <c r="BY23" s="62">
        <v>4</v>
      </c>
      <c r="BZ23" s="62">
        <v>4</v>
      </c>
      <c r="CA23" s="23">
        <f t="shared" si="1"/>
        <v>4</v>
      </c>
      <c r="CB23" s="27">
        <f t="shared" si="2"/>
        <v>4</v>
      </c>
    </row>
    <row r="24" spans="2:147" ht="15.75" thickBot="1" x14ac:dyDescent="0.3">
      <c r="B24" s="18">
        <v>15</v>
      </c>
      <c r="C24" s="28">
        <v>393</v>
      </c>
      <c r="D24" s="35" t="s">
        <v>8</v>
      </c>
      <c r="E24" s="35" t="s">
        <v>8</v>
      </c>
      <c r="F24" s="21" t="s">
        <v>8</v>
      </c>
      <c r="G24" s="21" t="s">
        <v>8</v>
      </c>
      <c r="H24" s="35" t="s">
        <v>8</v>
      </c>
      <c r="I24" s="32">
        <v>3</v>
      </c>
      <c r="J24" s="33">
        <v>4</v>
      </c>
      <c r="K24" s="33">
        <v>3</v>
      </c>
      <c r="L24" s="36">
        <f t="shared" si="7"/>
        <v>3.3333333333333335</v>
      </c>
      <c r="M24" s="24" t="s">
        <v>8</v>
      </c>
      <c r="N24" s="24" t="s">
        <v>8</v>
      </c>
      <c r="O24" s="24" t="s">
        <v>8</v>
      </c>
      <c r="P24" s="32">
        <v>4</v>
      </c>
      <c r="Q24" s="33">
        <v>4</v>
      </c>
      <c r="R24" s="33">
        <v>4</v>
      </c>
      <c r="S24" s="33">
        <v>5</v>
      </c>
      <c r="T24" s="33">
        <v>4</v>
      </c>
      <c r="U24" s="33">
        <v>4</v>
      </c>
      <c r="V24" s="33">
        <v>3</v>
      </c>
      <c r="W24" s="33">
        <v>4</v>
      </c>
      <c r="X24" s="33">
        <v>4</v>
      </c>
      <c r="Y24" s="33">
        <v>4</v>
      </c>
      <c r="Z24" s="33">
        <v>4</v>
      </c>
      <c r="AA24" s="36">
        <f t="shared" si="3"/>
        <v>4</v>
      </c>
      <c r="AB24" s="24" t="s">
        <v>8</v>
      </c>
      <c r="AC24" s="24" t="s">
        <v>8</v>
      </c>
      <c r="AD24" s="24" t="s">
        <v>8</v>
      </c>
      <c r="AE24" s="24" t="s">
        <v>8</v>
      </c>
      <c r="AF24" s="24" t="s">
        <v>8</v>
      </c>
      <c r="AG24" s="24" t="s">
        <v>8</v>
      </c>
      <c r="AH24" s="32">
        <v>4</v>
      </c>
      <c r="AI24" s="33">
        <v>4</v>
      </c>
      <c r="AJ24" s="33">
        <v>4</v>
      </c>
      <c r="AK24" s="33">
        <v>4</v>
      </c>
      <c r="AL24" s="33">
        <v>4</v>
      </c>
      <c r="AM24" s="36">
        <f t="shared" si="4"/>
        <v>4</v>
      </c>
      <c r="AN24" s="24" t="s">
        <v>8</v>
      </c>
      <c r="AO24" s="24" t="s">
        <v>8</v>
      </c>
      <c r="AP24" s="32">
        <v>3</v>
      </c>
      <c r="AQ24" s="33">
        <v>4</v>
      </c>
      <c r="AR24" s="33">
        <v>4</v>
      </c>
      <c r="AS24" s="33">
        <v>4</v>
      </c>
      <c r="AT24" s="58" t="s">
        <v>8</v>
      </c>
      <c r="AU24" s="59">
        <v>4</v>
      </c>
      <c r="AV24" s="59">
        <v>4</v>
      </c>
      <c r="AW24" s="59">
        <v>4</v>
      </c>
      <c r="AX24" s="59">
        <v>4</v>
      </c>
      <c r="AY24" s="59">
        <v>4</v>
      </c>
      <c r="AZ24" s="59">
        <v>5</v>
      </c>
      <c r="BA24" s="23">
        <f t="shared" si="5"/>
        <v>4.166666666666667</v>
      </c>
      <c r="BB24" s="62" t="s">
        <v>73</v>
      </c>
      <c r="BC24" s="62" t="s">
        <v>73</v>
      </c>
      <c r="BD24" s="62" t="s">
        <v>73</v>
      </c>
      <c r="BE24" s="62">
        <v>3</v>
      </c>
      <c r="BF24" s="62">
        <v>4</v>
      </c>
      <c r="BG24" s="62">
        <v>4</v>
      </c>
      <c r="BH24" s="62">
        <v>4</v>
      </c>
      <c r="BI24" s="23">
        <f t="shared" si="6"/>
        <v>3.75</v>
      </c>
      <c r="BJ24" s="62" t="s">
        <v>73</v>
      </c>
      <c r="BK24" s="62">
        <v>3</v>
      </c>
      <c r="BL24" s="62">
        <v>4</v>
      </c>
      <c r="BM24" s="62">
        <v>5</v>
      </c>
      <c r="BN24" s="62">
        <v>3</v>
      </c>
      <c r="BO24" s="62">
        <v>3</v>
      </c>
      <c r="BP24" s="62">
        <v>4</v>
      </c>
      <c r="BQ24" s="23">
        <f t="shared" si="0"/>
        <v>3.6666666666666665</v>
      </c>
      <c r="BR24" s="62" t="s">
        <v>73</v>
      </c>
      <c r="BS24" s="62" t="s">
        <v>73</v>
      </c>
      <c r="BT24" s="62">
        <v>3</v>
      </c>
      <c r="BU24" s="62">
        <v>3</v>
      </c>
      <c r="BV24" s="62">
        <v>4</v>
      </c>
      <c r="BW24" s="62">
        <v>4</v>
      </c>
      <c r="BX24" s="62"/>
      <c r="BY24" s="62">
        <v>4</v>
      </c>
      <c r="BZ24" s="62">
        <v>4</v>
      </c>
      <c r="CA24" s="23">
        <f t="shared" si="1"/>
        <v>3.6666666666666665</v>
      </c>
      <c r="CB24" s="27">
        <f t="shared" si="2"/>
        <v>3.5555555555555554</v>
      </c>
    </row>
    <row r="25" spans="2:147" ht="15.75" thickBot="1" x14ac:dyDescent="0.3">
      <c r="B25" s="34">
        <v>16</v>
      </c>
      <c r="C25" s="28">
        <v>394</v>
      </c>
      <c r="D25" s="35" t="s">
        <v>8</v>
      </c>
      <c r="E25" s="35" t="s">
        <v>8</v>
      </c>
      <c r="F25" s="38" t="s">
        <v>8</v>
      </c>
      <c r="G25" s="38" t="s">
        <v>8</v>
      </c>
      <c r="H25" s="35" t="s">
        <v>8</v>
      </c>
      <c r="I25" s="32">
        <v>3</v>
      </c>
      <c r="J25" s="33">
        <v>4</v>
      </c>
      <c r="K25" s="33">
        <v>3</v>
      </c>
      <c r="L25" s="36">
        <f t="shared" ref="L25" si="8">IF(ISBLANK(D25)=TRUE,0,AVERAGE(D25:K25))</f>
        <v>3.3333333333333335</v>
      </c>
      <c r="M25" s="24" t="s">
        <v>8</v>
      </c>
      <c r="N25" s="24" t="s">
        <v>8</v>
      </c>
      <c r="O25" s="24" t="s">
        <v>8</v>
      </c>
      <c r="P25" s="32">
        <v>5</v>
      </c>
      <c r="Q25" s="33">
        <v>4</v>
      </c>
      <c r="R25" s="33">
        <v>4</v>
      </c>
      <c r="S25" s="33">
        <v>5</v>
      </c>
      <c r="T25" s="33">
        <v>3</v>
      </c>
      <c r="U25" s="33">
        <v>3</v>
      </c>
      <c r="V25" s="33">
        <v>3</v>
      </c>
      <c r="W25" s="33">
        <v>4</v>
      </c>
      <c r="X25" s="33">
        <v>3</v>
      </c>
      <c r="Y25" s="33">
        <v>3</v>
      </c>
      <c r="Z25" s="33">
        <v>4</v>
      </c>
      <c r="AA25" s="36">
        <f t="shared" ref="AA25" si="9">IF(ISBLANK(M25)=TRUE,0,AVERAGE(M25:Z25))</f>
        <v>3.7272727272727271</v>
      </c>
      <c r="AB25" s="24" t="s">
        <v>8</v>
      </c>
      <c r="AC25" s="24" t="s">
        <v>8</v>
      </c>
      <c r="AD25" s="24" t="s">
        <v>8</v>
      </c>
      <c r="AE25" s="24" t="s">
        <v>8</v>
      </c>
      <c r="AF25" s="24" t="s">
        <v>8</v>
      </c>
      <c r="AG25" s="24" t="s">
        <v>8</v>
      </c>
      <c r="AH25" s="32">
        <v>4</v>
      </c>
      <c r="AI25" s="33">
        <v>4</v>
      </c>
      <c r="AJ25" s="33">
        <v>4</v>
      </c>
      <c r="AK25" s="33">
        <v>4</v>
      </c>
      <c r="AL25" s="33">
        <v>4</v>
      </c>
      <c r="AM25" s="36">
        <f t="shared" ref="AM25" si="10">IF(ISBLANK(AB25)=TRUE,0,AVERAGE(AB25:AL25))</f>
        <v>4</v>
      </c>
      <c r="AN25" s="24" t="s">
        <v>8</v>
      </c>
      <c r="AO25" s="24" t="s">
        <v>8</v>
      </c>
      <c r="AP25" s="32">
        <v>4</v>
      </c>
      <c r="AQ25" s="33">
        <v>4</v>
      </c>
      <c r="AR25" s="33">
        <v>4</v>
      </c>
      <c r="AS25" s="33">
        <v>4</v>
      </c>
      <c r="AT25" s="58" t="s">
        <v>8</v>
      </c>
      <c r="AU25" s="59">
        <v>4</v>
      </c>
      <c r="AV25" s="59">
        <v>4</v>
      </c>
      <c r="AW25" s="59">
        <v>5</v>
      </c>
      <c r="AX25" s="59">
        <v>4</v>
      </c>
      <c r="AY25" s="59">
        <v>5</v>
      </c>
      <c r="AZ25" s="59">
        <v>5</v>
      </c>
      <c r="BA25" s="23">
        <f t="shared" si="5"/>
        <v>4.5</v>
      </c>
      <c r="BB25" s="62" t="s">
        <v>73</v>
      </c>
      <c r="BC25" s="62" t="s">
        <v>73</v>
      </c>
      <c r="BD25" s="62" t="s">
        <v>73</v>
      </c>
      <c r="BE25" s="62">
        <v>5</v>
      </c>
      <c r="BF25" s="62">
        <v>4</v>
      </c>
      <c r="BG25" s="62">
        <v>4</v>
      </c>
      <c r="BH25" s="62">
        <v>4</v>
      </c>
      <c r="BI25" s="23">
        <f t="shared" si="6"/>
        <v>4.25</v>
      </c>
      <c r="BJ25" s="62" t="s">
        <v>73</v>
      </c>
      <c r="BK25" s="62">
        <v>4</v>
      </c>
      <c r="BL25" s="62">
        <v>5</v>
      </c>
      <c r="BM25" s="62">
        <v>5</v>
      </c>
      <c r="BN25" s="62">
        <v>5</v>
      </c>
      <c r="BO25" s="62">
        <v>4</v>
      </c>
      <c r="BP25" s="62">
        <v>4</v>
      </c>
      <c r="BQ25" s="23">
        <f t="shared" si="0"/>
        <v>4.5</v>
      </c>
      <c r="BR25" s="62" t="s">
        <v>73</v>
      </c>
      <c r="BS25" s="62" t="s">
        <v>73</v>
      </c>
      <c r="BT25" s="62">
        <v>4</v>
      </c>
      <c r="BU25" s="62">
        <v>4</v>
      </c>
      <c r="BV25" s="62">
        <v>4</v>
      </c>
      <c r="BW25" s="62">
        <v>5</v>
      </c>
      <c r="BX25" s="62"/>
      <c r="BY25" s="62">
        <v>4</v>
      </c>
      <c r="BZ25" s="62">
        <v>4</v>
      </c>
      <c r="CA25" s="23">
        <f t="shared" si="1"/>
        <v>4.166666666666667</v>
      </c>
      <c r="CB25" s="27">
        <f t="shared" si="2"/>
        <v>4.3888888888888893</v>
      </c>
    </row>
    <row r="26" spans="2:147" ht="15.75" thickBot="1" x14ac:dyDescent="0.3">
      <c r="B26" s="34">
        <v>17</v>
      </c>
      <c r="C26" s="28">
        <v>558</v>
      </c>
      <c r="D26" s="69" t="s">
        <v>54</v>
      </c>
      <c r="E26" s="70"/>
      <c r="F26" s="70"/>
      <c r="G26" s="70"/>
      <c r="H26" s="70"/>
      <c r="I26" s="70"/>
      <c r="J26" s="70"/>
      <c r="K26" s="70"/>
      <c r="L26" s="71"/>
      <c r="M26" s="24"/>
      <c r="N26" s="24"/>
      <c r="O26" s="24"/>
      <c r="P26" s="32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1"/>
      <c r="AB26" s="24"/>
      <c r="AC26" s="24"/>
      <c r="AD26" s="24"/>
      <c r="AE26" s="24"/>
      <c r="AF26" s="24"/>
      <c r="AG26" s="24"/>
      <c r="AH26" s="32"/>
      <c r="AI26" s="33"/>
      <c r="AJ26" s="33"/>
      <c r="AK26" s="33"/>
      <c r="AL26" s="33"/>
      <c r="AM26" s="31"/>
      <c r="AN26" s="24" t="s">
        <v>8</v>
      </c>
      <c r="AO26" s="24" t="s">
        <v>8</v>
      </c>
      <c r="AP26" s="32">
        <v>5</v>
      </c>
      <c r="AQ26" s="33">
        <v>5</v>
      </c>
      <c r="AR26" s="33">
        <v>5</v>
      </c>
      <c r="AS26" s="33">
        <v>5</v>
      </c>
      <c r="AT26" s="58" t="s">
        <v>8</v>
      </c>
      <c r="AU26" s="59">
        <v>5</v>
      </c>
      <c r="AV26" s="59">
        <v>5</v>
      </c>
      <c r="AW26" s="59">
        <v>5</v>
      </c>
      <c r="AX26" s="59">
        <v>5</v>
      </c>
      <c r="AY26" s="59">
        <v>5</v>
      </c>
      <c r="AZ26" s="59">
        <v>5</v>
      </c>
      <c r="BA26" s="23">
        <f t="shared" si="5"/>
        <v>5</v>
      </c>
      <c r="BB26" s="62" t="s">
        <v>73</v>
      </c>
      <c r="BC26" s="62" t="s">
        <v>73</v>
      </c>
      <c r="BD26" s="62" t="s">
        <v>73</v>
      </c>
      <c r="BE26" s="62">
        <v>5</v>
      </c>
      <c r="BF26" s="62">
        <v>5</v>
      </c>
      <c r="BG26" s="62">
        <v>5</v>
      </c>
      <c r="BH26" s="62">
        <v>5</v>
      </c>
      <c r="BI26" s="23">
        <f t="shared" si="6"/>
        <v>5</v>
      </c>
      <c r="BJ26" s="62" t="s">
        <v>73</v>
      </c>
      <c r="BK26" s="62">
        <v>5</v>
      </c>
      <c r="BL26" s="62">
        <v>5</v>
      </c>
      <c r="BM26" s="62">
        <v>5</v>
      </c>
      <c r="BN26" s="62">
        <v>5</v>
      </c>
      <c r="BO26" s="62">
        <v>5</v>
      </c>
      <c r="BP26" s="62">
        <v>5</v>
      </c>
      <c r="BQ26" s="23">
        <f t="shared" si="0"/>
        <v>5</v>
      </c>
      <c r="BR26" s="62" t="s">
        <v>73</v>
      </c>
      <c r="BS26" s="62" t="s">
        <v>73</v>
      </c>
      <c r="BT26" s="62">
        <v>5</v>
      </c>
      <c r="BU26" s="62">
        <v>5</v>
      </c>
      <c r="BV26" s="62">
        <v>5</v>
      </c>
      <c r="BW26" s="62">
        <v>5</v>
      </c>
      <c r="BX26" s="62"/>
      <c r="BY26" s="62">
        <v>5</v>
      </c>
      <c r="BZ26" s="62">
        <v>5</v>
      </c>
      <c r="CA26" s="23">
        <f t="shared" si="1"/>
        <v>5</v>
      </c>
      <c r="CB26" s="27">
        <f t="shared" si="2"/>
        <v>5</v>
      </c>
    </row>
    <row r="27" spans="2:147" ht="60" customHeight="1" x14ac:dyDescent="0.25">
      <c r="B27" s="87"/>
      <c r="C27" s="87"/>
      <c r="D27" s="88"/>
      <c r="E27" s="88"/>
      <c r="F27" s="87"/>
      <c r="G27" s="87"/>
      <c r="H27" s="88"/>
      <c r="I27" s="87"/>
      <c r="J27" s="87"/>
      <c r="K27" s="87"/>
      <c r="L27" s="43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42"/>
      <c r="AB27" s="105" t="s">
        <v>44</v>
      </c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44"/>
      <c r="AN27" s="77" t="s">
        <v>44</v>
      </c>
      <c r="AO27" s="78"/>
      <c r="AP27" s="78"/>
      <c r="AQ27" s="78"/>
      <c r="AR27" s="78"/>
      <c r="AS27" s="79"/>
      <c r="AT27" s="77" t="s">
        <v>44</v>
      </c>
      <c r="AU27" s="78"/>
      <c r="AV27" s="78"/>
      <c r="AW27" s="78"/>
      <c r="AX27" s="78"/>
      <c r="AY27" s="78"/>
      <c r="AZ27" s="79"/>
      <c r="BA27" s="52"/>
      <c r="BB27" s="77" t="s">
        <v>44</v>
      </c>
      <c r="BC27" s="78"/>
      <c r="BD27" s="78"/>
      <c r="BE27" s="78"/>
      <c r="BF27" s="78"/>
      <c r="BG27" s="78"/>
      <c r="BH27" s="79"/>
      <c r="BI27" s="55"/>
      <c r="BJ27" s="77" t="s">
        <v>44</v>
      </c>
      <c r="BK27" s="78"/>
      <c r="BL27" s="78"/>
      <c r="BM27" s="78"/>
      <c r="BN27" s="78"/>
      <c r="BO27" s="78"/>
      <c r="BP27" s="79"/>
      <c r="BQ27" s="61"/>
      <c r="BR27" s="77" t="s">
        <v>44</v>
      </c>
      <c r="BS27" s="78"/>
      <c r="BT27" s="78"/>
      <c r="BU27" s="78"/>
      <c r="BV27" s="78"/>
      <c r="BW27" s="78"/>
      <c r="BX27" s="78"/>
      <c r="BY27" s="78"/>
      <c r="BZ27" s="79"/>
      <c r="CA27" s="67"/>
      <c r="CB27" s="37"/>
    </row>
    <row r="28" spans="2:147" x14ac:dyDescent="0.2">
      <c r="AN28" s="8"/>
      <c r="AO28" s="8"/>
      <c r="AP28" s="6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</row>
    <row r="29" spans="2:147" ht="15.75" x14ac:dyDescent="0.25">
      <c r="AD29" s="45" t="s">
        <v>55</v>
      </c>
      <c r="AE29" s="46"/>
      <c r="AF29" s="45"/>
      <c r="AG29" s="45"/>
      <c r="AH29" s="47"/>
      <c r="AI29" s="47"/>
      <c r="AJ29" s="47"/>
      <c r="AK29" s="48"/>
      <c r="AL29" s="48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9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</row>
    <row r="30" spans="2:147" ht="15.75" x14ac:dyDescent="0.25">
      <c r="AD30" s="50" t="s">
        <v>56</v>
      </c>
      <c r="AE30" s="51" t="s">
        <v>57</v>
      </c>
      <c r="AF30" s="45"/>
      <c r="AG30" s="45"/>
      <c r="AH30" s="48"/>
      <c r="AI30" s="48"/>
      <c r="AJ30" s="48"/>
      <c r="AK30" s="48"/>
      <c r="AL30" s="48"/>
      <c r="AM30" s="48"/>
      <c r="AN30" s="48"/>
      <c r="AO30" s="48" t="s">
        <v>45</v>
      </c>
      <c r="AP30" s="48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9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</row>
    <row r="31" spans="2:147" ht="15.75" x14ac:dyDescent="0.25">
      <c r="AD31" s="45" t="s">
        <v>58</v>
      </c>
      <c r="AE31" s="46"/>
      <c r="AF31" s="45"/>
      <c r="AG31" s="45"/>
      <c r="AH31" s="47"/>
      <c r="AI31" s="47"/>
      <c r="AJ31" s="47"/>
      <c r="AK31" s="48"/>
      <c r="AL31" s="48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9"/>
      <c r="CH31" s="6"/>
      <c r="DD31" s="6"/>
      <c r="DZ31" s="6"/>
    </row>
    <row r="32" spans="2:147" ht="15.75" x14ac:dyDescent="0.25">
      <c r="E32" s="6"/>
      <c r="F32" s="6"/>
      <c r="G32" s="6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CH32" s="6"/>
      <c r="DD32" s="6"/>
      <c r="DZ32" s="6"/>
    </row>
    <row r="33" spans="2:153" x14ac:dyDescent="0.2">
      <c r="B33" s="6"/>
      <c r="C33" s="6"/>
      <c r="E33" s="6"/>
      <c r="F33" s="6"/>
      <c r="G33" s="6"/>
    </row>
    <row r="34" spans="2:153" x14ac:dyDescent="0.2">
      <c r="B34" s="6"/>
      <c r="C34" s="6"/>
      <c r="E34" s="6"/>
      <c r="F34" s="6"/>
      <c r="G34" s="6"/>
    </row>
    <row r="35" spans="2:153" x14ac:dyDescent="0.2">
      <c r="B35" s="6"/>
      <c r="C35" s="6"/>
      <c r="E35" s="6"/>
      <c r="F35" s="6"/>
      <c r="G35" s="6"/>
    </row>
    <row r="36" spans="2:153" x14ac:dyDescent="0.2">
      <c r="B36" s="6"/>
    </row>
    <row r="37" spans="2:153" x14ac:dyDescent="0.2">
      <c r="B37" s="6"/>
    </row>
    <row r="38" spans="2:153" x14ac:dyDescent="0.2">
      <c r="B38" s="6"/>
    </row>
    <row r="39" spans="2:153" x14ac:dyDescent="0.2">
      <c r="B39" s="6"/>
    </row>
    <row r="47" spans="2:153" x14ac:dyDescent="0.2">
      <c r="AN47" s="1"/>
    </row>
    <row r="48" spans="2:153" s="1" customFormat="1" ht="29.45" customHeight="1" x14ac:dyDescent="0.2"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</row>
    <row r="50" ht="12" customHeight="1" x14ac:dyDescent="0.2"/>
  </sheetData>
  <sheetProtection formatCells="0" formatColumns="0" formatRows="0" insertColumns="0" insertRows="0" deleteColumns="0" deleteRows="0"/>
  <mergeCells count="46">
    <mergeCell ref="AB27:AL27"/>
    <mergeCell ref="DD29:DU30"/>
    <mergeCell ref="CH29:CY30"/>
    <mergeCell ref="BO8:BP8"/>
    <mergeCell ref="BJ27:BP27"/>
    <mergeCell ref="BK8:BM8"/>
    <mergeCell ref="DZ29:EQ30"/>
    <mergeCell ref="AN8:AO8"/>
    <mergeCell ref="AP8:AQ8"/>
    <mergeCell ref="AR8:AS8"/>
    <mergeCell ref="AN27:AS27"/>
    <mergeCell ref="BB27:BH27"/>
    <mergeCell ref="BN8:BN9"/>
    <mergeCell ref="AT7:BA7"/>
    <mergeCell ref="AU8:AZ8"/>
    <mergeCell ref="AT27:AZ27"/>
    <mergeCell ref="BB7:BI7"/>
    <mergeCell ref="BB8:BD8"/>
    <mergeCell ref="BE8:BF8"/>
    <mergeCell ref="BJ7:BQ7"/>
    <mergeCell ref="BG8:BH8"/>
    <mergeCell ref="B27:K27"/>
    <mergeCell ref="M27:Z27"/>
    <mergeCell ref="AA8:AA9"/>
    <mergeCell ref="B7:B9"/>
    <mergeCell ref="C7:C9"/>
    <mergeCell ref="D8:H8"/>
    <mergeCell ref="M8:O8"/>
    <mergeCell ref="D7:L7"/>
    <mergeCell ref="I8:L8"/>
    <mergeCell ref="M7:AA7"/>
    <mergeCell ref="P8:V8"/>
    <mergeCell ref="W8:Z8"/>
    <mergeCell ref="D26:L26"/>
    <mergeCell ref="AN7:AS7"/>
    <mergeCell ref="B2:Z2"/>
    <mergeCell ref="AB7:AM7"/>
    <mergeCell ref="AM8:AM9"/>
    <mergeCell ref="AB8:AG8"/>
    <mergeCell ref="AH8:AL8"/>
    <mergeCell ref="BR7:CA7"/>
    <mergeCell ref="CB7:CB9"/>
    <mergeCell ref="BY8:BZ8"/>
    <mergeCell ref="BR27:BZ27"/>
    <mergeCell ref="BR8:BS8"/>
    <mergeCell ref="BT8:BX8"/>
  </mergeCells>
  <conditionalFormatting sqref="L10:L24 AA10:AA24 AM10:AM24 AM26 AA26 BR10:CA26">
    <cfRule type="containsErrors" dxfId="3" priority="22">
      <formula>ISERROR(L10)</formula>
    </cfRule>
  </conditionalFormatting>
  <conditionalFormatting sqref="AM25 AA25 L25">
    <cfRule type="containsErrors" dxfId="2" priority="4">
      <formula>ISERROR(L25)</formula>
    </cfRule>
  </conditionalFormatting>
  <conditionalFormatting sqref="BA10:BI26">
    <cfRule type="containsErrors" dxfId="1" priority="3">
      <formula>ISERROR(BA10)</formula>
    </cfRule>
  </conditionalFormatting>
  <conditionalFormatting sqref="BJ10:BQ26">
    <cfRule type="containsErrors" dxfId="0" priority="2">
      <formula>ISERROR(BJ10)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2021-04-20T08:18:54Z</dcterms:modified>
</cp:coreProperties>
</file>