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Лист1!$A$1:$EI$33</definedName>
  </definedNames>
  <calcPr calcId="145621"/>
</workbook>
</file>

<file path=xl/calcChain.xml><?xml version="1.0" encoding="utf-8"?>
<calcChain xmlns="http://schemas.openxmlformats.org/spreadsheetml/2006/main">
  <c r="BB11" i="1" l="1"/>
  <c r="BB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10" i="1"/>
  <c r="AM10" i="1" l="1"/>
  <c r="AM25" i="1" l="1"/>
  <c r="AA25" i="1"/>
  <c r="L25" i="1"/>
  <c r="BB25" i="1" l="1"/>
  <c r="AM22" i="1"/>
  <c r="AM23" i="1"/>
  <c r="AM24" i="1"/>
  <c r="AA22" i="1"/>
  <c r="AA23" i="1"/>
  <c r="AA24" i="1"/>
  <c r="L22" i="1"/>
  <c r="L23" i="1"/>
  <c r="L24" i="1"/>
  <c r="BB23" i="1" l="1"/>
  <c r="BB24" i="1"/>
  <c r="BB22" i="1"/>
  <c r="AM11" i="1"/>
  <c r="AM12" i="1"/>
  <c r="BB12" i="1" s="1"/>
  <c r="AM13" i="1"/>
  <c r="AM14" i="1"/>
  <c r="BB14" i="1" s="1"/>
  <c r="AM15" i="1"/>
  <c r="AM16" i="1"/>
  <c r="BB16" i="1" s="1"/>
  <c r="AM17" i="1"/>
  <c r="AM18" i="1"/>
  <c r="BB18" i="1" s="1"/>
  <c r="AM19" i="1"/>
  <c r="AM20" i="1"/>
  <c r="BB20" i="1" s="1"/>
  <c r="AM21" i="1"/>
  <c r="AA12" i="1"/>
  <c r="AA13" i="1"/>
  <c r="AA14" i="1"/>
  <c r="AA15" i="1"/>
  <c r="AA16" i="1"/>
  <c r="AA17" i="1"/>
  <c r="AA18" i="1"/>
  <c r="AA19" i="1"/>
  <c r="AA20" i="1"/>
  <c r="AA21" i="1"/>
  <c r="L12" i="1"/>
  <c r="L13" i="1"/>
  <c r="L14" i="1"/>
  <c r="L15" i="1"/>
  <c r="L16" i="1"/>
  <c r="L17" i="1"/>
  <c r="L18" i="1"/>
  <c r="L19" i="1"/>
  <c r="L20" i="1"/>
  <c r="L21" i="1"/>
  <c r="BB21" i="1" l="1"/>
  <c r="BB19" i="1"/>
  <c r="BB17" i="1"/>
  <c r="BB15" i="1"/>
  <c r="BB13" i="1"/>
</calcChain>
</file>

<file path=xl/sharedStrings.xml><?xml version="1.0" encoding="utf-8"?>
<sst xmlns="http://schemas.openxmlformats.org/spreadsheetml/2006/main" count="346" uniqueCount="64">
  <si>
    <t>№ п/п</t>
  </si>
  <si>
    <t>Шифр зачетной книжки</t>
  </si>
  <si>
    <t>1 семестр</t>
  </si>
  <si>
    <t>2 семестр</t>
  </si>
  <si>
    <t>3 семестр</t>
  </si>
  <si>
    <t>СРЕДНИЙ БАЛЛ</t>
  </si>
  <si>
    <t>зачеты</t>
  </si>
  <si>
    <t>экзамены</t>
  </si>
  <si>
    <t>зач.</t>
  </si>
  <si>
    <t>Средний балл</t>
  </si>
  <si>
    <t>История</t>
  </si>
  <si>
    <t>Математика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</si>
  <si>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</si>
  <si>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</si>
  <si>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</si>
  <si>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</si>
  <si>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</si>
  <si>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</si>
  <si>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</si>
  <si>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 xml:space="preserve">Физика  </t>
  </si>
  <si>
    <t>Информатика</t>
  </si>
  <si>
    <t>Биология</t>
  </si>
  <si>
    <t>Русский язык</t>
  </si>
  <si>
    <t>Химия</t>
  </si>
  <si>
    <t>35.02.05 Агрономия</t>
  </si>
  <si>
    <t>Многопрофильный колледж</t>
  </si>
  <si>
    <t>перев. с др. уч. зав. приказ № 1638-с от 06.09.18 г.</t>
  </si>
  <si>
    <t>перев. с др. уч. зав. приказ № 2283-с-с от 10.12.18 г.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</si>
  <si>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</si>
  <si>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</si>
  <si>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</si>
  <si>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</si>
  <si>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</si>
  <si>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Физика</t>
  </si>
  <si>
    <t xml:space="preserve">Основы животноводства и пчеловодства </t>
  </si>
  <si>
    <t>Ботаника и физиология растений</t>
  </si>
  <si>
    <t>Экологические основы природопользования</t>
  </si>
  <si>
    <t>Основы агрономии</t>
  </si>
  <si>
    <t>Микробиология, санитария и гигиена</t>
  </si>
  <si>
    <t>Основы аналитической химии</t>
  </si>
  <si>
    <t>Основы механизации, электрификации и автоматизации сельскохозяйственного производства</t>
  </si>
  <si>
    <t>очная</t>
  </si>
  <si>
    <t>Основы безопасности жизнидеятельности</t>
  </si>
  <si>
    <t>4 семестр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</si>
  <si>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</si>
  <si>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Технологии производства продукции растениеводства</t>
  </si>
  <si>
    <t>код и название специальности</t>
  </si>
  <si>
    <t>экзамен</t>
  </si>
  <si>
    <t>Учебная пракика по технологии производства продукции растениеводства</t>
  </si>
  <si>
    <t>Учебная практика по технологии производства кормов</t>
  </si>
  <si>
    <t>Основы философии</t>
  </si>
  <si>
    <t>Охрана труда</t>
  </si>
  <si>
    <t xml:space="preserve">Основы механизации, электрификации и автоматизации сельскохозяйственного производства </t>
  </si>
  <si>
    <t>перев. с др. уч. зав. приказ № 895-с от 25.04.19 г.</t>
  </si>
  <si>
    <t xml:space="preserve">                                                М.П.</t>
  </si>
  <si>
    <t xml:space="preserve">         </t>
  </si>
  <si>
    <t>группа 323-А</t>
  </si>
  <si>
    <t>5 семестр</t>
  </si>
  <si>
    <t>Управление структурным подразделением организации</t>
  </si>
  <si>
    <t>Технологии производства кормов</t>
  </si>
  <si>
    <t>Учебная практика по технолгиям производства продукции растениеводства</t>
  </si>
  <si>
    <t>Учебная практика по технологиям производства кормов</t>
  </si>
  <si>
    <t>Учебная практика по технологиям производства овощей,плодов и ягод</t>
  </si>
  <si>
    <t>Учебная практика по технологиям обработки и воспроизводства плодородия почв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</si>
</sst>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rgb="FF000000"/>
      <name val="Calibri"/>
    </font>
    <font>
      <b/>
      <sz val="12"/>
      <color rgb="FF000000"/>
      <name val="Times New Roman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4" xfId="0" applyFont="1" applyBorder="1" applyAlignment="1">
      <alignment textRotation="90" wrapText="1"/>
    </xf>
    <xf numFmtId="0" fontId="9" fillId="0" borderId="7" xfId="0" applyFont="1" applyBorder="1" applyAlignment="1">
      <alignment textRotation="90" wrapText="1"/>
    </xf>
    <xf numFmtId="0" fontId="10" fillId="0" borderId="4" xfId="0" applyFont="1" applyBorder="1" applyAlignment="1" applyProtection="1">
      <alignment textRotation="90" wrapText="1"/>
      <protection locked="0"/>
    </xf>
    <xf numFmtId="0" fontId="9" fillId="0" borderId="10" xfId="0" applyFont="1" applyBorder="1" applyAlignment="1">
      <alignment textRotation="90" wrapText="1"/>
    </xf>
    <xf numFmtId="0" fontId="9" fillId="0" borderId="4" xfId="0" applyFont="1" applyBorder="1" applyAlignment="1">
      <alignment horizontal="center" textRotation="90" wrapText="1"/>
    </xf>
    <xf numFmtId="0" fontId="9" fillId="0" borderId="7" xfId="0" applyFont="1" applyBorder="1" applyAlignment="1">
      <alignment horizontal="center" textRotation="90" wrapText="1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2" fontId="10" fillId="0" borderId="4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>
      <alignment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 hidden="1"/>
    </xf>
    <xf numFmtId="0" fontId="9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1" fillId="0" borderId="3" xfId="0" applyNumberFormat="1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6" fillId="0" borderId="9" xfId="0" applyFont="1" applyBorder="1" applyAlignment="1">
      <alignment horizontal="center" textRotation="90" wrapText="1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2" borderId="2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10" fillId="0" borderId="3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textRotation="90" wrapText="1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50"/>
  <sheetViews>
    <sheetView showZeros="0" tabSelected="1" view="pageBreakPreview" topLeftCell="M4" zoomScaleNormal="100" zoomScaleSheetLayoutView="100" workbookViewId="0">
      <selection activeCell="D26" sqref="D26:AM26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10" width="5.7109375" style="4" customWidth="1"/>
    <col min="11" max="11" width="5.42578125" style="4" customWidth="1"/>
    <col min="12" max="12" width="6.42578125" style="4" customWidth="1"/>
    <col min="13" max="13" width="6.85546875" style="4" customWidth="1"/>
    <col min="14" max="21" width="5.7109375" style="4" customWidth="1"/>
    <col min="22" max="23" width="4.42578125" style="4" customWidth="1"/>
    <col min="24" max="24" width="4.140625" style="4" customWidth="1"/>
    <col min="25" max="25" width="4.85546875" style="4" customWidth="1"/>
    <col min="26" max="26" width="4.28515625" style="4" customWidth="1"/>
    <col min="27" max="27" width="6.140625" style="4" customWidth="1"/>
    <col min="28" max="35" width="5.42578125" style="4" customWidth="1"/>
    <col min="36" max="36" width="7.28515625" style="4" customWidth="1"/>
    <col min="37" max="39" width="5.42578125" style="4" customWidth="1"/>
    <col min="40" max="40" width="8.85546875" style="4" customWidth="1"/>
    <col min="41" max="41" width="7" style="4" customWidth="1"/>
    <col min="42" max="42" width="5" style="4" customWidth="1"/>
    <col min="43" max="44" width="5.7109375" style="4" customWidth="1"/>
    <col min="45" max="45" width="12.28515625" style="4" customWidth="1"/>
    <col min="46" max="48" width="6.42578125" style="4" customWidth="1"/>
    <col min="49" max="49" width="8.42578125" style="4" customWidth="1"/>
    <col min="50" max="50" width="6.42578125" style="4" customWidth="1"/>
    <col min="51" max="51" width="7.28515625" style="4" customWidth="1"/>
    <col min="52" max="52" width="9.140625" style="4" customWidth="1"/>
    <col min="53" max="53" width="6.140625" style="4" customWidth="1"/>
    <col min="54" max="59" width="5.7109375" style="4" customWidth="1"/>
    <col min="60" max="60" width="6.42578125" style="4" customWidth="1"/>
    <col min="61" max="61" width="5.42578125" style="4" customWidth="1"/>
    <col min="62" max="62" width="5.7109375" style="4" customWidth="1"/>
    <col min="63" max="63" width="4.5703125" style="4" customWidth="1"/>
    <col min="64" max="64" width="5.28515625" style="4" customWidth="1"/>
    <col min="65" max="74" width="5.7109375" style="4" customWidth="1"/>
    <col min="75" max="75" width="9.140625" style="4" customWidth="1"/>
    <col min="76" max="84" width="5.7109375" style="4" customWidth="1"/>
    <col min="85" max="85" width="6.42578125" style="4" customWidth="1"/>
    <col min="86" max="88" width="6.5703125" style="4" customWidth="1"/>
    <col min="89" max="95" width="5.7109375" style="4" customWidth="1"/>
    <col min="96" max="96" width="6.42578125" style="4" customWidth="1"/>
    <col min="97" max="106" width="5.7109375" style="4" customWidth="1"/>
    <col min="107" max="107" width="6.42578125" style="4" customWidth="1"/>
    <col min="108" max="110" width="6.5703125" style="4" customWidth="1"/>
    <col min="111" max="117" width="5.7109375" style="4" customWidth="1"/>
    <col min="118" max="118" width="6.42578125" style="4" customWidth="1"/>
    <col min="119" max="128" width="5.7109375" style="4" customWidth="1"/>
    <col min="129" max="129" width="6.42578125" style="4" customWidth="1"/>
    <col min="130" max="132" width="6.5703125" style="4" customWidth="1"/>
    <col min="133" max="139" width="5.7109375" style="4" customWidth="1"/>
    <col min="140" max="140" width="6.42578125" style="4" customWidth="1"/>
    <col min="141" max="149" width="5.7109375" style="4" customWidth="1"/>
    <col min="150" max="150" width="10" style="4" customWidth="1"/>
    <col min="151" max="151" width="6.28515625" style="4" customWidth="1"/>
    <col min="152" max="246" width="8.85546875" style="4"/>
    <col min="247" max="247" width="2.28515625" style="4" customWidth="1"/>
    <col min="248" max="248" width="9.140625" style="4" customWidth="1"/>
    <col min="249" max="249" width="7.140625" style="4" customWidth="1"/>
    <col min="250" max="266" width="5.7109375" style="4" customWidth="1"/>
    <col min="267" max="267" width="13.7109375" style="4" customWidth="1"/>
    <col min="268" max="269" width="6.5703125" style="4" customWidth="1"/>
    <col min="270" max="288" width="5.7109375" style="4" customWidth="1"/>
    <col min="289" max="289" width="13.42578125" style="4" customWidth="1"/>
    <col min="290" max="291" width="6.5703125" style="4" customWidth="1"/>
    <col min="292" max="311" width="5.7109375" style="4" customWidth="1"/>
    <col min="312" max="312" width="13.42578125" style="4" customWidth="1"/>
    <col min="313" max="314" width="6.5703125" style="4" customWidth="1"/>
    <col min="315" max="321" width="5.7109375" style="4" customWidth="1"/>
    <col min="322" max="322" width="6.42578125" style="4" customWidth="1"/>
    <col min="323" max="330" width="5.7109375" style="4" customWidth="1"/>
    <col min="331" max="331" width="10" style="4" customWidth="1"/>
    <col min="332" max="332" width="6.28515625" style="4" customWidth="1"/>
    <col min="333" max="502" width="8.85546875" style="4"/>
    <col min="503" max="503" width="2.28515625" style="4" customWidth="1"/>
    <col min="504" max="504" width="9.140625" style="4" customWidth="1"/>
    <col min="505" max="505" width="7.140625" style="4" customWidth="1"/>
    <col min="506" max="522" width="5.7109375" style="4" customWidth="1"/>
    <col min="523" max="523" width="13.7109375" style="4" customWidth="1"/>
    <col min="524" max="525" width="6.5703125" style="4" customWidth="1"/>
    <col min="526" max="544" width="5.7109375" style="4" customWidth="1"/>
    <col min="545" max="545" width="13.42578125" style="4" customWidth="1"/>
    <col min="546" max="547" width="6.5703125" style="4" customWidth="1"/>
    <col min="548" max="567" width="5.7109375" style="4" customWidth="1"/>
    <col min="568" max="568" width="13.42578125" style="4" customWidth="1"/>
    <col min="569" max="570" width="6.5703125" style="4" customWidth="1"/>
    <col min="571" max="577" width="5.7109375" style="4" customWidth="1"/>
    <col min="578" max="578" width="6.42578125" style="4" customWidth="1"/>
    <col min="579" max="586" width="5.7109375" style="4" customWidth="1"/>
    <col min="587" max="587" width="10" style="4" customWidth="1"/>
    <col min="588" max="588" width="6.28515625" style="4" customWidth="1"/>
    <col min="589" max="758" width="8.85546875" style="4"/>
    <col min="759" max="759" width="2.28515625" style="4" customWidth="1"/>
    <col min="760" max="760" width="9.140625" style="4" customWidth="1"/>
    <col min="761" max="761" width="7.140625" style="4" customWidth="1"/>
    <col min="762" max="778" width="5.7109375" style="4" customWidth="1"/>
    <col min="779" max="779" width="13.7109375" style="4" customWidth="1"/>
    <col min="780" max="781" width="6.5703125" style="4" customWidth="1"/>
    <col min="782" max="800" width="5.7109375" style="4" customWidth="1"/>
    <col min="801" max="801" width="13.42578125" style="4" customWidth="1"/>
    <col min="802" max="803" width="6.5703125" style="4" customWidth="1"/>
    <col min="804" max="823" width="5.7109375" style="4" customWidth="1"/>
    <col min="824" max="824" width="13.42578125" style="4" customWidth="1"/>
    <col min="825" max="826" width="6.5703125" style="4" customWidth="1"/>
    <col min="827" max="833" width="5.7109375" style="4" customWidth="1"/>
    <col min="834" max="834" width="6.42578125" style="4" customWidth="1"/>
    <col min="835" max="842" width="5.7109375" style="4" customWidth="1"/>
    <col min="843" max="843" width="10" style="4" customWidth="1"/>
    <col min="844" max="844" width="6.28515625" style="4" customWidth="1"/>
    <col min="845" max="1014" width="8.85546875" style="4"/>
    <col min="1015" max="1015" width="2.28515625" style="4" customWidth="1"/>
    <col min="1016" max="1016" width="9.140625" style="4" customWidth="1"/>
    <col min="1017" max="1017" width="7.140625" style="4" customWidth="1"/>
    <col min="1018" max="1034" width="5.7109375" style="4" customWidth="1"/>
    <col min="1035" max="1035" width="13.7109375" style="4" customWidth="1"/>
    <col min="1036" max="1037" width="6.5703125" style="4" customWidth="1"/>
    <col min="1038" max="1056" width="5.7109375" style="4" customWidth="1"/>
    <col min="1057" max="1057" width="13.42578125" style="4" customWidth="1"/>
    <col min="1058" max="1059" width="6.5703125" style="4" customWidth="1"/>
    <col min="1060" max="1079" width="5.7109375" style="4" customWidth="1"/>
    <col min="1080" max="1080" width="13.42578125" style="4" customWidth="1"/>
    <col min="1081" max="1082" width="6.5703125" style="4" customWidth="1"/>
    <col min="1083" max="1089" width="5.7109375" style="4" customWidth="1"/>
    <col min="1090" max="1090" width="6.42578125" style="4" customWidth="1"/>
    <col min="1091" max="1098" width="5.7109375" style="4" customWidth="1"/>
    <col min="1099" max="1099" width="10" style="4" customWidth="1"/>
    <col min="1100" max="1100" width="6.28515625" style="4" customWidth="1"/>
    <col min="1101" max="1270" width="8.85546875" style="4"/>
    <col min="1271" max="1271" width="2.28515625" style="4" customWidth="1"/>
    <col min="1272" max="1272" width="9.140625" style="4" customWidth="1"/>
    <col min="1273" max="1273" width="7.140625" style="4" customWidth="1"/>
    <col min="1274" max="1290" width="5.7109375" style="4" customWidth="1"/>
    <col min="1291" max="1291" width="13.7109375" style="4" customWidth="1"/>
    <col min="1292" max="1293" width="6.5703125" style="4" customWidth="1"/>
    <col min="1294" max="1312" width="5.7109375" style="4" customWidth="1"/>
    <col min="1313" max="1313" width="13.42578125" style="4" customWidth="1"/>
    <col min="1314" max="1315" width="6.5703125" style="4" customWidth="1"/>
    <col min="1316" max="1335" width="5.7109375" style="4" customWidth="1"/>
    <col min="1336" max="1336" width="13.42578125" style="4" customWidth="1"/>
    <col min="1337" max="1338" width="6.5703125" style="4" customWidth="1"/>
    <col min="1339" max="1345" width="5.7109375" style="4" customWidth="1"/>
    <col min="1346" max="1346" width="6.42578125" style="4" customWidth="1"/>
    <col min="1347" max="1354" width="5.7109375" style="4" customWidth="1"/>
    <col min="1355" max="1355" width="10" style="4" customWidth="1"/>
    <col min="1356" max="1356" width="6.28515625" style="4" customWidth="1"/>
    <col min="1357" max="1526" width="8.85546875" style="4"/>
    <col min="1527" max="1527" width="2.28515625" style="4" customWidth="1"/>
    <col min="1528" max="1528" width="9.140625" style="4" customWidth="1"/>
    <col min="1529" max="1529" width="7.140625" style="4" customWidth="1"/>
    <col min="1530" max="1546" width="5.7109375" style="4" customWidth="1"/>
    <col min="1547" max="1547" width="13.7109375" style="4" customWidth="1"/>
    <col min="1548" max="1549" width="6.5703125" style="4" customWidth="1"/>
    <col min="1550" max="1568" width="5.7109375" style="4" customWidth="1"/>
    <col min="1569" max="1569" width="13.42578125" style="4" customWidth="1"/>
    <col min="1570" max="1571" width="6.5703125" style="4" customWidth="1"/>
    <col min="1572" max="1591" width="5.7109375" style="4" customWidth="1"/>
    <col min="1592" max="1592" width="13.42578125" style="4" customWidth="1"/>
    <col min="1593" max="1594" width="6.5703125" style="4" customWidth="1"/>
    <col min="1595" max="1601" width="5.7109375" style="4" customWidth="1"/>
    <col min="1602" max="1602" width="6.42578125" style="4" customWidth="1"/>
    <col min="1603" max="1610" width="5.7109375" style="4" customWidth="1"/>
    <col min="1611" max="1611" width="10" style="4" customWidth="1"/>
    <col min="1612" max="1612" width="6.28515625" style="4" customWidth="1"/>
    <col min="1613" max="1782" width="8.85546875" style="4"/>
    <col min="1783" max="1783" width="2.28515625" style="4" customWidth="1"/>
    <col min="1784" max="1784" width="9.140625" style="4" customWidth="1"/>
    <col min="1785" max="1785" width="7.140625" style="4" customWidth="1"/>
    <col min="1786" max="1802" width="5.7109375" style="4" customWidth="1"/>
    <col min="1803" max="1803" width="13.7109375" style="4" customWidth="1"/>
    <col min="1804" max="1805" width="6.5703125" style="4" customWidth="1"/>
    <col min="1806" max="1824" width="5.7109375" style="4" customWidth="1"/>
    <col min="1825" max="1825" width="13.42578125" style="4" customWidth="1"/>
    <col min="1826" max="1827" width="6.5703125" style="4" customWidth="1"/>
    <col min="1828" max="1847" width="5.7109375" style="4" customWidth="1"/>
    <col min="1848" max="1848" width="13.42578125" style="4" customWidth="1"/>
    <col min="1849" max="1850" width="6.5703125" style="4" customWidth="1"/>
    <col min="1851" max="1857" width="5.7109375" style="4" customWidth="1"/>
    <col min="1858" max="1858" width="6.42578125" style="4" customWidth="1"/>
    <col min="1859" max="1866" width="5.7109375" style="4" customWidth="1"/>
    <col min="1867" max="1867" width="10" style="4" customWidth="1"/>
    <col min="1868" max="1868" width="6.28515625" style="4" customWidth="1"/>
    <col min="1869" max="2038" width="8.85546875" style="4"/>
    <col min="2039" max="2039" width="2.28515625" style="4" customWidth="1"/>
    <col min="2040" max="2040" width="9.140625" style="4" customWidth="1"/>
    <col min="2041" max="2041" width="7.140625" style="4" customWidth="1"/>
    <col min="2042" max="2058" width="5.7109375" style="4" customWidth="1"/>
    <col min="2059" max="2059" width="13.7109375" style="4" customWidth="1"/>
    <col min="2060" max="2061" width="6.5703125" style="4" customWidth="1"/>
    <col min="2062" max="2080" width="5.7109375" style="4" customWidth="1"/>
    <col min="2081" max="2081" width="13.42578125" style="4" customWidth="1"/>
    <col min="2082" max="2083" width="6.5703125" style="4" customWidth="1"/>
    <col min="2084" max="2103" width="5.7109375" style="4" customWidth="1"/>
    <col min="2104" max="2104" width="13.42578125" style="4" customWidth="1"/>
    <col min="2105" max="2106" width="6.5703125" style="4" customWidth="1"/>
    <col min="2107" max="2113" width="5.7109375" style="4" customWidth="1"/>
    <col min="2114" max="2114" width="6.42578125" style="4" customWidth="1"/>
    <col min="2115" max="2122" width="5.7109375" style="4" customWidth="1"/>
    <col min="2123" max="2123" width="10" style="4" customWidth="1"/>
    <col min="2124" max="2124" width="6.28515625" style="4" customWidth="1"/>
    <col min="2125" max="2294" width="8.85546875" style="4"/>
    <col min="2295" max="2295" width="2.28515625" style="4" customWidth="1"/>
    <col min="2296" max="2296" width="9.140625" style="4" customWidth="1"/>
    <col min="2297" max="2297" width="7.140625" style="4" customWidth="1"/>
    <col min="2298" max="2314" width="5.7109375" style="4" customWidth="1"/>
    <col min="2315" max="2315" width="13.7109375" style="4" customWidth="1"/>
    <col min="2316" max="2317" width="6.5703125" style="4" customWidth="1"/>
    <col min="2318" max="2336" width="5.7109375" style="4" customWidth="1"/>
    <col min="2337" max="2337" width="13.42578125" style="4" customWidth="1"/>
    <col min="2338" max="2339" width="6.5703125" style="4" customWidth="1"/>
    <col min="2340" max="2359" width="5.7109375" style="4" customWidth="1"/>
    <col min="2360" max="2360" width="13.42578125" style="4" customWidth="1"/>
    <col min="2361" max="2362" width="6.5703125" style="4" customWidth="1"/>
    <col min="2363" max="2369" width="5.7109375" style="4" customWidth="1"/>
    <col min="2370" max="2370" width="6.42578125" style="4" customWidth="1"/>
    <col min="2371" max="2378" width="5.7109375" style="4" customWidth="1"/>
    <col min="2379" max="2379" width="10" style="4" customWidth="1"/>
    <col min="2380" max="2380" width="6.28515625" style="4" customWidth="1"/>
    <col min="2381" max="2550" width="8.85546875" style="4"/>
    <col min="2551" max="2551" width="2.28515625" style="4" customWidth="1"/>
    <col min="2552" max="2552" width="9.140625" style="4" customWidth="1"/>
    <col min="2553" max="2553" width="7.140625" style="4" customWidth="1"/>
    <col min="2554" max="2570" width="5.7109375" style="4" customWidth="1"/>
    <col min="2571" max="2571" width="13.7109375" style="4" customWidth="1"/>
    <col min="2572" max="2573" width="6.5703125" style="4" customWidth="1"/>
    <col min="2574" max="2592" width="5.7109375" style="4" customWidth="1"/>
    <col min="2593" max="2593" width="13.42578125" style="4" customWidth="1"/>
    <col min="2594" max="2595" width="6.5703125" style="4" customWidth="1"/>
    <col min="2596" max="2615" width="5.7109375" style="4" customWidth="1"/>
    <col min="2616" max="2616" width="13.42578125" style="4" customWidth="1"/>
    <col min="2617" max="2618" width="6.5703125" style="4" customWidth="1"/>
    <col min="2619" max="2625" width="5.7109375" style="4" customWidth="1"/>
    <col min="2626" max="2626" width="6.42578125" style="4" customWidth="1"/>
    <col min="2627" max="2634" width="5.7109375" style="4" customWidth="1"/>
    <col min="2635" max="2635" width="10" style="4" customWidth="1"/>
    <col min="2636" max="2636" width="6.28515625" style="4" customWidth="1"/>
    <col min="2637" max="2806" width="8.85546875" style="4"/>
    <col min="2807" max="2807" width="2.28515625" style="4" customWidth="1"/>
    <col min="2808" max="2808" width="9.140625" style="4" customWidth="1"/>
    <col min="2809" max="2809" width="7.140625" style="4" customWidth="1"/>
    <col min="2810" max="2826" width="5.7109375" style="4" customWidth="1"/>
    <col min="2827" max="2827" width="13.7109375" style="4" customWidth="1"/>
    <col min="2828" max="2829" width="6.5703125" style="4" customWidth="1"/>
    <col min="2830" max="2848" width="5.7109375" style="4" customWidth="1"/>
    <col min="2849" max="2849" width="13.42578125" style="4" customWidth="1"/>
    <col min="2850" max="2851" width="6.5703125" style="4" customWidth="1"/>
    <col min="2852" max="2871" width="5.7109375" style="4" customWidth="1"/>
    <col min="2872" max="2872" width="13.42578125" style="4" customWidth="1"/>
    <col min="2873" max="2874" width="6.5703125" style="4" customWidth="1"/>
    <col min="2875" max="2881" width="5.7109375" style="4" customWidth="1"/>
    <col min="2882" max="2882" width="6.42578125" style="4" customWidth="1"/>
    <col min="2883" max="2890" width="5.7109375" style="4" customWidth="1"/>
    <col min="2891" max="2891" width="10" style="4" customWidth="1"/>
    <col min="2892" max="2892" width="6.28515625" style="4" customWidth="1"/>
    <col min="2893" max="3062" width="8.85546875" style="4"/>
    <col min="3063" max="3063" width="2.28515625" style="4" customWidth="1"/>
    <col min="3064" max="3064" width="9.140625" style="4" customWidth="1"/>
    <col min="3065" max="3065" width="7.140625" style="4" customWidth="1"/>
    <col min="3066" max="3082" width="5.7109375" style="4" customWidth="1"/>
    <col min="3083" max="3083" width="13.7109375" style="4" customWidth="1"/>
    <col min="3084" max="3085" width="6.5703125" style="4" customWidth="1"/>
    <col min="3086" max="3104" width="5.7109375" style="4" customWidth="1"/>
    <col min="3105" max="3105" width="13.42578125" style="4" customWidth="1"/>
    <col min="3106" max="3107" width="6.5703125" style="4" customWidth="1"/>
    <col min="3108" max="3127" width="5.7109375" style="4" customWidth="1"/>
    <col min="3128" max="3128" width="13.42578125" style="4" customWidth="1"/>
    <col min="3129" max="3130" width="6.5703125" style="4" customWidth="1"/>
    <col min="3131" max="3137" width="5.7109375" style="4" customWidth="1"/>
    <col min="3138" max="3138" width="6.42578125" style="4" customWidth="1"/>
    <col min="3139" max="3146" width="5.7109375" style="4" customWidth="1"/>
    <col min="3147" max="3147" width="10" style="4" customWidth="1"/>
    <col min="3148" max="3148" width="6.28515625" style="4" customWidth="1"/>
    <col min="3149" max="3318" width="8.85546875" style="4"/>
    <col min="3319" max="3319" width="2.28515625" style="4" customWidth="1"/>
    <col min="3320" max="3320" width="9.140625" style="4" customWidth="1"/>
    <col min="3321" max="3321" width="7.140625" style="4" customWidth="1"/>
    <col min="3322" max="3338" width="5.7109375" style="4" customWidth="1"/>
    <col min="3339" max="3339" width="13.7109375" style="4" customWidth="1"/>
    <col min="3340" max="3341" width="6.5703125" style="4" customWidth="1"/>
    <col min="3342" max="3360" width="5.7109375" style="4" customWidth="1"/>
    <col min="3361" max="3361" width="13.42578125" style="4" customWidth="1"/>
    <col min="3362" max="3363" width="6.5703125" style="4" customWidth="1"/>
    <col min="3364" max="3383" width="5.7109375" style="4" customWidth="1"/>
    <col min="3384" max="3384" width="13.42578125" style="4" customWidth="1"/>
    <col min="3385" max="3386" width="6.5703125" style="4" customWidth="1"/>
    <col min="3387" max="3393" width="5.7109375" style="4" customWidth="1"/>
    <col min="3394" max="3394" width="6.42578125" style="4" customWidth="1"/>
    <col min="3395" max="3402" width="5.7109375" style="4" customWidth="1"/>
    <col min="3403" max="3403" width="10" style="4" customWidth="1"/>
    <col min="3404" max="3404" width="6.28515625" style="4" customWidth="1"/>
    <col min="3405" max="3574" width="8.85546875" style="4"/>
    <col min="3575" max="3575" width="2.28515625" style="4" customWidth="1"/>
    <col min="3576" max="3576" width="9.140625" style="4" customWidth="1"/>
    <col min="3577" max="3577" width="7.140625" style="4" customWidth="1"/>
    <col min="3578" max="3594" width="5.7109375" style="4" customWidth="1"/>
    <col min="3595" max="3595" width="13.7109375" style="4" customWidth="1"/>
    <col min="3596" max="3597" width="6.5703125" style="4" customWidth="1"/>
    <col min="3598" max="3616" width="5.7109375" style="4" customWidth="1"/>
    <col min="3617" max="3617" width="13.42578125" style="4" customWidth="1"/>
    <col min="3618" max="3619" width="6.5703125" style="4" customWidth="1"/>
    <col min="3620" max="3639" width="5.7109375" style="4" customWidth="1"/>
    <col min="3640" max="3640" width="13.42578125" style="4" customWidth="1"/>
    <col min="3641" max="3642" width="6.5703125" style="4" customWidth="1"/>
    <col min="3643" max="3649" width="5.7109375" style="4" customWidth="1"/>
    <col min="3650" max="3650" width="6.42578125" style="4" customWidth="1"/>
    <col min="3651" max="3658" width="5.7109375" style="4" customWidth="1"/>
    <col min="3659" max="3659" width="10" style="4" customWidth="1"/>
    <col min="3660" max="3660" width="6.28515625" style="4" customWidth="1"/>
    <col min="3661" max="3830" width="8.85546875" style="4"/>
    <col min="3831" max="3831" width="2.28515625" style="4" customWidth="1"/>
    <col min="3832" max="3832" width="9.140625" style="4" customWidth="1"/>
    <col min="3833" max="3833" width="7.140625" style="4" customWidth="1"/>
    <col min="3834" max="3850" width="5.7109375" style="4" customWidth="1"/>
    <col min="3851" max="3851" width="13.7109375" style="4" customWidth="1"/>
    <col min="3852" max="3853" width="6.5703125" style="4" customWidth="1"/>
    <col min="3854" max="3872" width="5.7109375" style="4" customWidth="1"/>
    <col min="3873" max="3873" width="13.42578125" style="4" customWidth="1"/>
    <col min="3874" max="3875" width="6.5703125" style="4" customWidth="1"/>
    <col min="3876" max="3895" width="5.7109375" style="4" customWidth="1"/>
    <col min="3896" max="3896" width="13.42578125" style="4" customWidth="1"/>
    <col min="3897" max="3898" width="6.5703125" style="4" customWidth="1"/>
    <col min="3899" max="3905" width="5.7109375" style="4" customWidth="1"/>
    <col min="3906" max="3906" width="6.42578125" style="4" customWidth="1"/>
    <col min="3907" max="3914" width="5.7109375" style="4" customWidth="1"/>
    <col min="3915" max="3915" width="10" style="4" customWidth="1"/>
    <col min="3916" max="3916" width="6.28515625" style="4" customWidth="1"/>
    <col min="3917" max="4086" width="8.85546875" style="4"/>
    <col min="4087" max="4087" width="2.28515625" style="4" customWidth="1"/>
    <col min="4088" max="4088" width="9.140625" style="4" customWidth="1"/>
    <col min="4089" max="4089" width="7.140625" style="4" customWidth="1"/>
    <col min="4090" max="4106" width="5.7109375" style="4" customWidth="1"/>
    <col min="4107" max="4107" width="13.7109375" style="4" customWidth="1"/>
    <col min="4108" max="4109" width="6.5703125" style="4" customWidth="1"/>
    <col min="4110" max="4128" width="5.7109375" style="4" customWidth="1"/>
    <col min="4129" max="4129" width="13.42578125" style="4" customWidth="1"/>
    <col min="4130" max="4131" width="6.5703125" style="4" customWidth="1"/>
    <col min="4132" max="4151" width="5.7109375" style="4" customWidth="1"/>
    <col min="4152" max="4152" width="13.42578125" style="4" customWidth="1"/>
    <col min="4153" max="4154" width="6.5703125" style="4" customWidth="1"/>
    <col min="4155" max="4161" width="5.7109375" style="4" customWidth="1"/>
    <col min="4162" max="4162" width="6.42578125" style="4" customWidth="1"/>
    <col min="4163" max="4170" width="5.7109375" style="4" customWidth="1"/>
    <col min="4171" max="4171" width="10" style="4" customWidth="1"/>
    <col min="4172" max="4172" width="6.28515625" style="4" customWidth="1"/>
    <col min="4173" max="4342" width="8.85546875" style="4"/>
    <col min="4343" max="4343" width="2.28515625" style="4" customWidth="1"/>
    <col min="4344" max="4344" width="9.140625" style="4" customWidth="1"/>
    <col min="4345" max="4345" width="7.140625" style="4" customWidth="1"/>
    <col min="4346" max="4362" width="5.7109375" style="4" customWidth="1"/>
    <col min="4363" max="4363" width="13.7109375" style="4" customWidth="1"/>
    <col min="4364" max="4365" width="6.5703125" style="4" customWidth="1"/>
    <col min="4366" max="4384" width="5.7109375" style="4" customWidth="1"/>
    <col min="4385" max="4385" width="13.42578125" style="4" customWidth="1"/>
    <col min="4386" max="4387" width="6.5703125" style="4" customWidth="1"/>
    <col min="4388" max="4407" width="5.7109375" style="4" customWidth="1"/>
    <col min="4408" max="4408" width="13.42578125" style="4" customWidth="1"/>
    <col min="4409" max="4410" width="6.5703125" style="4" customWidth="1"/>
    <col min="4411" max="4417" width="5.7109375" style="4" customWidth="1"/>
    <col min="4418" max="4418" width="6.42578125" style="4" customWidth="1"/>
    <col min="4419" max="4426" width="5.7109375" style="4" customWidth="1"/>
    <col min="4427" max="4427" width="10" style="4" customWidth="1"/>
    <col min="4428" max="4428" width="6.28515625" style="4" customWidth="1"/>
    <col min="4429" max="4598" width="8.85546875" style="4"/>
    <col min="4599" max="4599" width="2.28515625" style="4" customWidth="1"/>
    <col min="4600" max="4600" width="9.140625" style="4" customWidth="1"/>
    <col min="4601" max="4601" width="7.140625" style="4" customWidth="1"/>
    <col min="4602" max="4618" width="5.7109375" style="4" customWidth="1"/>
    <col min="4619" max="4619" width="13.7109375" style="4" customWidth="1"/>
    <col min="4620" max="4621" width="6.5703125" style="4" customWidth="1"/>
    <col min="4622" max="4640" width="5.7109375" style="4" customWidth="1"/>
    <col min="4641" max="4641" width="13.42578125" style="4" customWidth="1"/>
    <col min="4642" max="4643" width="6.5703125" style="4" customWidth="1"/>
    <col min="4644" max="4663" width="5.7109375" style="4" customWidth="1"/>
    <col min="4664" max="4664" width="13.42578125" style="4" customWidth="1"/>
    <col min="4665" max="4666" width="6.5703125" style="4" customWidth="1"/>
    <col min="4667" max="4673" width="5.7109375" style="4" customWidth="1"/>
    <col min="4674" max="4674" width="6.42578125" style="4" customWidth="1"/>
    <col min="4675" max="4682" width="5.7109375" style="4" customWidth="1"/>
    <col min="4683" max="4683" width="10" style="4" customWidth="1"/>
    <col min="4684" max="4684" width="6.28515625" style="4" customWidth="1"/>
    <col min="4685" max="4854" width="8.85546875" style="4"/>
    <col min="4855" max="4855" width="2.28515625" style="4" customWidth="1"/>
    <col min="4856" max="4856" width="9.140625" style="4" customWidth="1"/>
    <col min="4857" max="4857" width="7.140625" style="4" customWidth="1"/>
    <col min="4858" max="4874" width="5.7109375" style="4" customWidth="1"/>
    <col min="4875" max="4875" width="13.7109375" style="4" customWidth="1"/>
    <col min="4876" max="4877" width="6.5703125" style="4" customWidth="1"/>
    <col min="4878" max="4896" width="5.7109375" style="4" customWidth="1"/>
    <col min="4897" max="4897" width="13.42578125" style="4" customWidth="1"/>
    <col min="4898" max="4899" width="6.5703125" style="4" customWidth="1"/>
    <col min="4900" max="4919" width="5.7109375" style="4" customWidth="1"/>
    <col min="4920" max="4920" width="13.42578125" style="4" customWidth="1"/>
    <col min="4921" max="4922" width="6.5703125" style="4" customWidth="1"/>
    <col min="4923" max="4929" width="5.7109375" style="4" customWidth="1"/>
    <col min="4930" max="4930" width="6.42578125" style="4" customWidth="1"/>
    <col min="4931" max="4938" width="5.7109375" style="4" customWidth="1"/>
    <col min="4939" max="4939" width="10" style="4" customWidth="1"/>
    <col min="4940" max="4940" width="6.28515625" style="4" customWidth="1"/>
    <col min="4941" max="5110" width="8.85546875" style="4"/>
    <col min="5111" max="5111" width="2.28515625" style="4" customWidth="1"/>
    <col min="5112" max="5112" width="9.140625" style="4" customWidth="1"/>
    <col min="5113" max="5113" width="7.140625" style="4" customWidth="1"/>
    <col min="5114" max="5130" width="5.7109375" style="4" customWidth="1"/>
    <col min="5131" max="5131" width="13.7109375" style="4" customWidth="1"/>
    <col min="5132" max="5133" width="6.5703125" style="4" customWidth="1"/>
    <col min="5134" max="5152" width="5.7109375" style="4" customWidth="1"/>
    <col min="5153" max="5153" width="13.42578125" style="4" customWidth="1"/>
    <col min="5154" max="5155" width="6.5703125" style="4" customWidth="1"/>
    <col min="5156" max="5175" width="5.7109375" style="4" customWidth="1"/>
    <col min="5176" max="5176" width="13.42578125" style="4" customWidth="1"/>
    <col min="5177" max="5178" width="6.5703125" style="4" customWidth="1"/>
    <col min="5179" max="5185" width="5.7109375" style="4" customWidth="1"/>
    <col min="5186" max="5186" width="6.42578125" style="4" customWidth="1"/>
    <col min="5187" max="5194" width="5.7109375" style="4" customWidth="1"/>
    <col min="5195" max="5195" width="10" style="4" customWidth="1"/>
    <col min="5196" max="5196" width="6.28515625" style="4" customWidth="1"/>
    <col min="5197" max="5366" width="8.85546875" style="4"/>
    <col min="5367" max="5367" width="2.28515625" style="4" customWidth="1"/>
    <col min="5368" max="5368" width="9.140625" style="4" customWidth="1"/>
    <col min="5369" max="5369" width="7.140625" style="4" customWidth="1"/>
    <col min="5370" max="5386" width="5.7109375" style="4" customWidth="1"/>
    <col min="5387" max="5387" width="13.7109375" style="4" customWidth="1"/>
    <col min="5388" max="5389" width="6.5703125" style="4" customWidth="1"/>
    <col min="5390" max="5408" width="5.7109375" style="4" customWidth="1"/>
    <col min="5409" max="5409" width="13.42578125" style="4" customWidth="1"/>
    <col min="5410" max="5411" width="6.5703125" style="4" customWidth="1"/>
    <col min="5412" max="5431" width="5.7109375" style="4" customWidth="1"/>
    <col min="5432" max="5432" width="13.42578125" style="4" customWidth="1"/>
    <col min="5433" max="5434" width="6.5703125" style="4" customWidth="1"/>
    <col min="5435" max="5441" width="5.7109375" style="4" customWidth="1"/>
    <col min="5442" max="5442" width="6.42578125" style="4" customWidth="1"/>
    <col min="5443" max="5450" width="5.7109375" style="4" customWidth="1"/>
    <col min="5451" max="5451" width="10" style="4" customWidth="1"/>
    <col min="5452" max="5452" width="6.28515625" style="4" customWidth="1"/>
    <col min="5453" max="5622" width="8.85546875" style="4"/>
    <col min="5623" max="5623" width="2.28515625" style="4" customWidth="1"/>
    <col min="5624" max="5624" width="9.140625" style="4" customWidth="1"/>
    <col min="5625" max="5625" width="7.140625" style="4" customWidth="1"/>
    <col min="5626" max="5642" width="5.7109375" style="4" customWidth="1"/>
    <col min="5643" max="5643" width="13.7109375" style="4" customWidth="1"/>
    <col min="5644" max="5645" width="6.5703125" style="4" customWidth="1"/>
    <col min="5646" max="5664" width="5.7109375" style="4" customWidth="1"/>
    <col min="5665" max="5665" width="13.42578125" style="4" customWidth="1"/>
    <col min="5666" max="5667" width="6.5703125" style="4" customWidth="1"/>
    <col min="5668" max="5687" width="5.7109375" style="4" customWidth="1"/>
    <col min="5688" max="5688" width="13.42578125" style="4" customWidth="1"/>
    <col min="5689" max="5690" width="6.5703125" style="4" customWidth="1"/>
    <col min="5691" max="5697" width="5.7109375" style="4" customWidth="1"/>
    <col min="5698" max="5698" width="6.42578125" style="4" customWidth="1"/>
    <col min="5699" max="5706" width="5.7109375" style="4" customWidth="1"/>
    <col min="5707" max="5707" width="10" style="4" customWidth="1"/>
    <col min="5708" max="5708" width="6.28515625" style="4" customWidth="1"/>
    <col min="5709" max="5878" width="8.85546875" style="4"/>
    <col min="5879" max="5879" width="2.28515625" style="4" customWidth="1"/>
    <col min="5880" max="5880" width="9.140625" style="4" customWidth="1"/>
    <col min="5881" max="5881" width="7.140625" style="4" customWidth="1"/>
    <col min="5882" max="5898" width="5.7109375" style="4" customWidth="1"/>
    <col min="5899" max="5899" width="13.7109375" style="4" customWidth="1"/>
    <col min="5900" max="5901" width="6.5703125" style="4" customWidth="1"/>
    <col min="5902" max="5920" width="5.7109375" style="4" customWidth="1"/>
    <col min="5921" max="5921" width="13.42578125" style="4" customWidth="1"/>
    <col min="5922" max="5923" width="6.5703125" style="4" customWidth="1"/>
    <col min="5924" max="5943" width="5.7109375" style="4" customWidth="1"/>
    <col min="5944" max="5944" width="13.42578125" style="4" customWidth="1"/>
    <col min="5945" max="5946" width="6.5703125" style="4" customWidth="1"/>
    <col min="5947" max="5953" width="5.7109375" style="4" customWidth="1"/>
    <col min="5954" max="5954" width="6.42578125" style="4" customWidth="1"/>
    <col min="5955" max="5962" width="5.7109375" style="4" customWidth="1"/>
    <col min="5963" max="5963" width="10" style="4" customWidth="1"/>
    <col min="5964" max="5964" width="6.28515625" style="4" customWidth="1"/>
    <col min="5965" max="6134" width="8.85546875" style="4"/>
    <col min="6135" max="6135" width="2.28515625" style="4" customWidth="1"/>
    <col min="6136" max="6136" width="9.140625" style="4" customWidth="1"/>
    <col min="6137" max="6137" width="7.140625" style="4" customWidth="1"/>
    <col min="6138" max="6154" width="5.7109375" style="4" customWidth="1"/>
    <col min="6155" max="6155" width="13.7109375" style="4" customWidth="1"/>
    <col min="6156" max="6157" width="6.5703125" style="4" customWidth="1"/>
    <col min="6158" max="6176" width="5.7109375" style="4" customWidth="1"/>
    <col min="6177" max="6177" width="13.42578125" style="4" customWidth="1"/>
    <col min="6178" max="6179" width="6.5703125" style="4" customWidth="1"/>
    <col min="6180" max="6199" width="5.7109375" style="4" customWidth="1"/>
    <col min="6200" max="6200" width="13.42578125" style="4" customWidth="1"/>
    <col min="6201" max="6202" width="6.5703125" style="4" customWidth="1"/>
    <col min="6203" max="6209" width="5.7109375" style="4" customWidth="1"/>
    <col min="6210" max="6210" width="6.42578125" style="4" customWidth="1"/>
    <col min="6211" max="6218" width="5.7109375" style="4" customWidth="1"/>
    <col min="6219" max="6219" width="10" style="4" customWidth="1"/>
    <col min="6220" max="6220" width="6.28515625" style="4" customWidth="1"/>
    <col min="6221" max="6390" width="8.85546875" style="4"/>
    <col min="6391" max="6391" width="2.28515625" style="4" customWidth="1"/>
    <col min="6392" max="6392" width="9.140625" style="4" customWidth="1"/>
    <col min="6393" max="6393" width="7.140625" style="4" customWidth="1"/>
    <col min="6394" max="6410" width="5.7109375" style="4" customWidth="1"/>
    <col min="6411" max="6411" width="13.7109375" style="4" customWidth="1"/>
    <col min="6412" max="6413" width="6.5703125" style="4" customWidth="1"/>
    <col min="6414" max="6432" width="5.7109375" style="4" customWidth="1"/>
    <col min="6433" max="6433" width="13.42578125" style="4" customWidth="1"/>
    <col min="6434" max="6435" width="6.5703125" style="4" customWidth="1"/>
    <col min="6436" max="6455" width="5.7109375" style="4" customWidth="1"/>
    <col min="6456" max="6456" width="13.42578125" style="4" customWidth="1"/>
    <col min="6457" max="6458" width="6.5703125" style="4" customWidth="1"/>
    <col min="6459" max="6465" width="5.7109375" style="4" customWidth="1"/>
    <col min="6466" max="6466" width="6.42578125" style="4" customWidth="1"/>
    <col min="6467" max="6474" width="5.7109375" style="4" customWidth="1"/>
    <col min="6475" max="6475" width="10" style="4" customWidth="1"/>
    <col min="6476" max="6476" width="6.28515625" style="4" customWidth="1"/>
    <col min="6477" max="6646" width="8.85546875" style="4"/>
    <col min="6647" max="6647" width="2.28515625" style="4" customWidth="1"/>
    <col min="6648" max="6648" width="9.140625" style="4" customWidth="1"/>
    <col min="6649" max="6649" width="7.140625" style="4" customWidth="1"/>
    <col min="6650" max="6666" width="5.7109375" style="4" customWidth="1"/>
    <col min="6667" max="6667" width="13.7109375" style="4" customWidth="1"/>
    <col min="6668" max="6669" width="6.5703125" style="4" customWidth="1"/>
    <col min="6670" max="6688" width="5.7109375" style="4" customWidth="1"/>
    <col min="6689" max="6689" width="13.42578125" style="4" customWidth="1"/>
    <col min="6690" max="6691" width="6.5703125" style="4" customWidth="1"/>
    <col min="6692" max="6711" width="5.7109375" style="4" customWidth="1"/>
    <col min="6712" max="6712" width="13.42578125" style="4" customWidth="1"/>
    <col min="6713" max="6714" width="6.5703125" style="4" customWidth="1"/>
    <col min="6715" max="6721" width="5.7109375" style="4" customWidth="1"/>
    <col min="6722" max="6722" width="6.42578125" style="4" customWidth="1"/>
    <col min="6723" max="6730" width="5.7109375" style="4" customWidth="1"/>
    <col min="6731" max="6731" width="10" style="4" customWidth="1"/>
    <col min="6732" max="6732" width="6.28515625" style="4" customWidth="1"/>
    <col min="6733" max="6902" width="8.85546875" style="4"/>
    <col min="6903" max="6903" width="2.28515625" style="4" customWidth="1"/>
    <col min="6904" max="6904" width="9.140625" style="4" customWidth="1"/>
    <col min="6905" max="6905" width="7.140625" style="4" customWidth="1"/>
    <col min="6906" max="6922" width="5.7109375" style="4" customWidth="1"/>
    <col min="6923" max="6923" width="13.7109375" style="4" customWidth="1"/>
    <col min="6924" max="6925" width="6.5703125" style="4" customWidth="1"/>
    <col min="6926" max="6944" width="5.7109375" style="4" customWidth="1"/>
    <col min="6945" max="6945" width="13.42578125" style="4" customWidth="1"/>
    <col min="6946" max="6947" width="6.5703125" style="4" customWidth="1"/>
    <col min="6948" max="6967" width="5.7109375" style="4" customWidth="1"/>
    <col min="6968" max="6968" width="13.42578125" style="4" customWidth="1"/>
    <col min="6969" max="6970" width="6.5703125" style="4" customWidth="1"/>
    <col min="6971" max="6977" width="5.7109375" style="4" customWidth="1"/>
    <col min="6978" max="6978" width="6.42578125" style="4" customWidth="1"/>
    <col min="6979" max="6986" width="5.7109375" style="4" customWidth="1"/>
    <col min="6987" max="6987" width="10" style="4" customWidth="1"/>
    <col min="6988" max="6988" width="6.28515625" style="4" customWidth="1"/>
    <col min="6989" max="7158" width="8.85546875" style="4"/>
    <col min="7159" max="7159" width="2.28515625" style="4" customWidth="1"/>
    <col min="7160" max="7160" width="9.140625" style="4" customWidth="1"/>
    <col min="7161" max="7161" width="7.140625" style="4" customWidth="1"/>
    <col min="7162" max="7178" width="5.7109375" style="4" customWidth="1"/>
    <col min="7179" max="7179" width="13.7109375" style="4" customWidth="1"/>
    <col min="7180" max="7181" width="6.5703125" style="4" customWidth="1"/>
    <col min="7182" max="7200" width="5.7109375" style="4" customWidth="1"/>
    <col min="7201" max="7201" width="13.42578125" style="4" customWidth="1"/>
    <col min="7202" max="7203" width="6.5703125" style="4" customWidth="1"/>
    <col min="7204" max="7223" width="5.7109375" style="4" customWidth="1"/>
    <col min="7224" max="7224" width="13.42578125" style="4" customWidth="1"/>
    <col min="7225" max="7226" width="6.5703125" style="4" customWidth="1"/>
    <col min="7227" max="7233" width="5.7109375" style="4" customWidth="1"/>
    <col min="7234" max="7234" width="6.42578125" style="4" customWidth="1"/>
    <col min="7235" max="7242" width="5.7109375" style="4" customWidth="1"/>
    <col min="7243" max="7243" width="10" style="4" customWidth="1"/>
    <col min="7244" max="7244" width="6.28515625" style="4" customWidth="1"/>
    <col min="7245" max="7414" width="8.85546875" style="4"/>
    <col min="7415" max="7415" width="2.28515625" style="4" customWidth="1"/>
    <col min="7416" max="7416" width="9.140625" style="4" customWidth="1"/>
    <col min="7417" max="7417" width="7.140625" style="4" customWidth="1"/>
    <col min="7418" max="7434" width="5.7109375" style="4" customWidth="1"/>
    <col min="7435" max="7435" width="13.7109375" style="4" customWidth="1"/>
    <col min="7436" max="7437" width="6.5703125" style="4" customWidth="1"/>
    <col min="7438" max="7456" width="5.7109375" style="4" customWidth="1"/>
    <col min="7457" max="7457" width="13.42578125" style="4" customWidth="1"/>
    <col min="7458" max="7459" width="6.5703125" style="4" customWidth="1"/>
    <col min="7460" max="7479" width="5.7109375" style="4" customWidth="1"/>
    <col min="7480" max="7480" width="13.42578125" style="4" customWidth="1"/>
    <col min="7481" max="7482" width="6.5703125" style="4" customWidth="1"/>
    <col min="7483" max="7489" width="5.7109375" style="4" customWidth="1"/>
    <col min="7490" max="7490" width="6.42578125" style="4" customWidth="1"/>
    <col min="7491" max="7498" width="5.7109375" style="4" customWidth="1"/>
    <col min="7499" max="7499" width="10" style="4" customWidth="1"/>
    <col min="7500" max="7500" width="6.28515625" style="4" customWidth="1"/>
    <col min="7501" max="7670" width="8.85546875" style="4"/>
    <col min="7671" max="7671" width="2.28515625" style="4" customWidth="1"/>
    <col min="7672" max="7672" width="9.140625" style="4" customWidth="1"/>
    <col min="7673" max="7673" width="7.140625" style="4" customWidth="1"/>
    <col min="7674" max="7690" width="5.7109375" style="4" customWidth="1"/>
    <col min="7691" max="7691" width="13.7109375" style="4" customWidth="1"/>
    <col min="7692" max="7693" width="6.5703125" style="4" customWidth="1"/>
    <col min="7694" max="7712" width="5.7109375" style="4" customWidth="1"/>
    <col min="7713" max="7713" width="13.42578125" style="4" customWidth="1"/>
    <col min="7714" max="7715" width="6.5703125" style="4" customWidth="1"/>
    <col min="7716" max="7735" width="5.7109375" style="4" customWidth="1"/>
    <col min="7736" max="7736" width="13.42578125" style="4" customWidth="1"/>
    <col min="7737" max="7738" width="6.5703125" style="4" customWidth="1"/>
    <col min="7739" max="7745" width="5.7109375" style="4" customWidth="1"/>
    <col min="7746" max="7746" width="6.42578125" style="4" customWidth="1"/>
    <col min="7747" max="7754" width="5.7109375" style="4" customWidth="1"/>
    <col min="7755" max="7755" width="10" style="4" customWidth="1"/>
    <col min="7756" max="7756" width="6.28515625" style="4" customWidth="1"/>
    <col min="7757" max="7926" width="8.85546875" style="4"/>
    <col min="7927" max="7927" width="2.28515625" style="4" customWidth="1"/>
    <col min="7928" max="7928" width="9.140625" style="4" customWidth="1"/>
    <col min="7929" max="7929" width="7.140625" style="4" customWidth="1"/>
    <col min="7930" max="7946" width="5.7109375" style="4" customWidth="1"/>
    <col min="7947" max="7947" width="13.7109375" style="4" customWidth="1"/>
    <col min="7948" max="7949" width="6.5703125" style="4" customWidth="1"/>
    <col min="7950" max="7968" width="5.7109375" style="4" customWidth="1"/>
    <col min="7969" max="7969" width="13.42578125" style="4" customWidth="1"/>
    <col min="7970" max="7971" width="6.5703125" style="4" customWidth="1"/>
    <col min="7972" max="7991" width="5.7109375" style="4" customWidth="1"/>
    <col min="7992" max="7992" width="13.42578125" style="4" customWidth="1"/>
    <col min="7993" max="7994" width="6.5703125" style="4" customWidth="1"/>
    <col min="7995" max="8001" width="5.7109375" style="4" customWidth="1"/>
    <col min="8002" max="8002" width="6.42578125" style="4" customWidth="1"/>
    <col min="8003" max="8010" width="5.7109375" style="4" customWidth="1"/>
    <col min="8011" max="8011" width="10" style="4" customWidth="1"/>
    <col min="8012" max="8012" width="6.28515625" style="4" customWidth="1"/>
    <col min="8013" max="8182" width="8.85546875" style="4"/>
    <col min="8183" max="8183" width="2.28515625" style="4" customWidth="1"/>
    <col min="8184" max="8184" width="9.140625" style="4" customWidth="1"/>
    <col min="8185" max="8185" width="7.140625" style="4" customWidth="1"/>
    <col min="8186" max="8202" width="5.7109375" style="4" customWidth="1"/>
    <col min="8203" max="8203" width="13.7109375" style="4" customWidth="1"/>
    <col min="8204" max="8205" width="6.5703125" style="4" customWidth="1"/>
    <col min="8206" max="8224" width="5.7109375" style="4" customWidth="1"/>
    <col min="8225" max="8225" width="13.42578125" style="4" customWidth="1"/>
    <col min="8226" max="8227" width="6.5703125" style="4" customWidth="1"/>
    <col min="8228" max="8247" width="5.7109375" style="4" customWidth="1"/>
    <col min="8248" max="8248" width="13.42578125" style="4" customWidth="1"/>
    <col min="8249" max="8250" width="6.5703125" style="4" customWidth="1"/>
    <col min="8251" max="8257" width="5.7109375" style="4" customWidth="1"/>
    <col min="8258" max="8258" width="6.42578125" style="4" customWidth="1"/>
    <col min="8259" max="8266" width="5.7109375" style="4" customWidth="1"/>
    <col min="8267" max="8267" width="10" style="4" customWidth="1"/>
    <col min="8268" max="8268" width="6.28515625" style="4" customWidth="1"/>
    <col min="8269" max="8438" width="8.85546875" style="4"/>
    <col min="8439" max="8439" width="2.28515625" style="4" customWidth="1"/>
    <col min="8440" max="8440" width="9.140625" style="4" customWidth="1"/>
    <col min="8441" max="8441" width="7.140625" style="4" customWidth="1"/>
    <col min="8442" max="8458" width="5.7109375" style="4" customWidth="1"/>
    <col min="8459" max="8459" width="13.7109375" style="4" customWidth="1"/>
    <col min="8460" max="8461" width="6.5703125" style="4" customWidth="1"/>
    <col min="8462" max="8480" width="5.7109375" style="4" customWidth="1"/>
    <col min="8481" max="8481" width="13.42578125" style="4" customWidth="1"/>
    <col min="8482" max="8483" width="6.5703125" style="4" customWidth="1"/>
    <col min="8484" max="8503" width="5.7109375" style="4" customWidth="1"/>
    <col min="8504" max="8504" width="13.42578125" style="4" customWidth="1"/>
    <col min="8505" max="8506" width="6.5703125" style="4" customWidth="1"/>
    <col min="8507" max="8513" width="5.7109375" style="4" customWidth="1"/>
    <col min="8514" max="8514" width="6.42578125" style="4" customWidth="1"/>
    <col min="8515" max="8522" width="5.7109375" style="4" customWidth="1"/>
    <col min="8523" max="8523" width="10" style="4" customWidth="1"/>
    <col min="8524" max="8524" width="6.28515625" style="4" customWidth="1"/>
    <col min="8525" max="8694" width="8.85546875" style="4"/>
    <col min="8695" max="8695" width="2.28515625" style="4" customWidth="1"/>
    <col min="8696" max="8696" width="9.140625" style="4" customWidth="1"/>
    <col min="8697" max="8697" width="7.140625" style="4" customWidth="1"/>
    <col min="8698" max="8714" width="5.7109375" style="4" customWidth="1"/>
    <col min="8715" max="8715" width="13.7109375" style="4" customWidth="1"/>
    <col min="8716" max="8717" width="6.5703125" style="4" customWidth="1"/>
    <col min="8718" max="8736" width="5.7109375" style="4" customWidth="1"/>
    <col min="8737" max="8737" width="13.42578125" style="4" customWidth="1"/>
    <col min="8738" max="8739" width="6.5703125" style="4" customWidth="1"/>
    <col min="8740" max="8759" width="5.7109375" style="4" customWidth="1"/>
    <col min="8760" max="8760" width="13.42578125" style="4" customWidth="1"/>
    <col min="8761" max="8762" width="6.5703125" style="4" customWidth="1"/>
    <col min="8763" max="8769" width="5.7109375" style="4" customWidth="1"/>
    <col min="8770" max="8770" width="6.42578125" style="4" customWidth="1"/>
    <col min="8771" max="8778" width="5.7109375" style="4" customWidth="1"/>
    <col min="8779" max="8779" width="10" style="4" customWidth="1"/>
    <col min="8780" max="8780" width="6.28515625" style="4" customWidth="1"/>
    <col min="8781" max="8950" width="8.85546875" style="4"/>
    <col min="8951" max="8951" width="2.28515625" style="4" customWidth="1"/>
    <col min="8952" max="8952" width="9.140625" style="4" customWidth="1"/>
    <col min="8953" max="8953" width="7.140625" style="4" customWidth="1"/>
    <col min="8954" max="8970" width="5.7109375" style="4" customWidth="1"/>
    <col min="8971" max="8971" width="13.7109375" style="4" customWidth="1"/>
    <col min="8972" max="8973" width="6.5703125" style="4" customWidth="1"/>
    <col min="8974" max="8992" width="5.7109375" style="4" customWidth="1"/>
    <col min="8993" max="8993" width="13.42578125" style="4" customWidth="1"/>
    <col min="8994" max="8995" width="6.5703125" style="4" customWidth="1"/>
    <col min="8996" max="9015" width="5.7109375" style="4" customWidth="1"/>
    <col min="9016" max="9016" width="13.42578125" style="4" customWidth="1"/>
    <col min="9017" max="9018" width="6.5703125" style="4" customWidth="1"/>
    <col min="9019" max="9025" width="5.7109375" style="4" customWidth="1"/>
    <col min="9026" max="9026" width="6.42578125" style="4" customWidth="1"/>
    <col min="9027" max="9034" width="5.7109375" style="4" customWidth="1"/>
    <col min="9035" max="9035" width="10" style="4" customWidth="1"/>
    <col min="9036" max="9036" width="6.28515625" style="4" customWidth="1"/>
    <col min="9037" max="9206" width="8.85546875" style="4"/>
    <col min="9207" max="9207" width="2.28515625" style="4" customWidth="1"/>
    <col min="9208" max="9208" width="9.140625" style="4" customWidth="1"/>
    <col min="9209" max="9209" width="7.140625" style="4" customWidth="1"/>
    <col min="9210" max="9226" width="5.7109375" style="4" customWidth="1"/>
    <col min="9227" max="9227" width="13.7109375" style="4" customWidth="1"/>
    <col min="9228" max="9229" width="6.5703125" style="4" customWidth="1"/>
    <col min="9230" max="9248" width="5.7109375" style="4" customWidth="1"/>
    <col min="9249" max="9249" width="13.42578125" style="4" customWidth="1"/>
    <col min="9250" max="9251" width="6.5703125" style="4" customWidth="1"/>
    <col min="9252" max="9271" width="5.7109375" style="4" customWidth="1"/>
    <col min="9272" max="9272" width="13.42578125" style="4" customWidth="1"/>
    <col min="9273" max="9274" width="6.5703125" style="4" customWidth="1"/>
    <col min="9275" max="9281" width="5.7109375" style="4" customWidth="1"/>
    <col min="9282" max="9282" width="6.42578125" style="4" customWidth="1"/>
    <col min="9283" max="9290" width="5.7109375" style="4" customWidth="1"/>
    <col min="9291" max="9291" width="10" style="4" customWidth="1"/>
    <col min="9292" max="9292" width="6.28515625" style="4" customWidth="1"/>
    <col min="9293" max="9462" width="8.85546875" style="4"/>
    <col min="9463" max="9463" width="2.28515625" style="4" customWidth="1"/>
    <col min="9464" max="9464" width="9.140625" style="4" customWidth="1"/>
    <col min="9465" max="9465" width="7.140625" style="4" customWidth="1"/>
    <col min="9466" max="9482" width="5.7109375" style="4" customWidth="1"/>
    <col min="9483" max="9483" width="13.7109375" style="4" customWidth="1"/>
    <col min="9484" max="9485" width="6.5703125" style="4" customWidth="1"/>
    <col min="9486" max="9504" width="5.7109375" style="4" customWidth="1"/>
    <col min="9505" max="9505" width="13.42578125" style="4" customWidth="1"/>
    <col min="9506" max="9507" width="6.5703125" style="4" customWidth="1"/>
    <col min="9508" max="9527" width="5.7109375" style="4" customWidth="1"/>
    <col min="9528" max="9528" width="13.42578125" style="4" customWidth="1"/>
    <col min="9529" max="9530" width="6.5703125" style="4" customWidth="1"/>
    <col min="9531" max="9537" width="5.7109375" style="4" customWidth="1"/>
    <col min="9538" max="9538" width="6.42578125" style="4" customWidth="1"/>
    <col min="9539" max="9546" width="5.7109375" style="4" customWidth="1"/>
    <col min="9547" max="9547" width="10" style="4" customWidth="1"/>
    <col min="9548" max="9548" width="6.28515625" style="4" customWidth="1"/>
    <col min="9549" max="9718" width="8.85546875" style="4"/>
    <col min="9719" max="9719" width="2.28515625" style="4" customWidth="1"/>
    <col min="9720" max="9720" width="9.140625" style="4" customWidth="1"/>
    <col min="9721" max="9721" width="7.140625" style="4" customWidth="1"/>
    <col min="9722" max="9738" width="5.7109375" style="4" customWidth="1"/>
    <col min="9739" max="9739" width="13.7109375" style="4" customWidth="1"/>
    <col min="9740" max="9741" width="6.5703125" style="4" customWidth="1"/>
    <col min="9742" max="9760" width="5.7109375" style="4" customWidth="1"/>
    <col min="9761" max="9761" width="13.42578125" style="4" customWidth="1"/>
    <col min="9762" max="9763" width="6.5703125" style="4" customWidth="1"/>
    <col min="9764" max="9783" width="5.7109375" style="4" customWidth="1"/>
    <col min="9784" max="9784" width="13.42578125" style="4" customWidth="1"/>
    <col min="9785" max="9786" width="6.5703125" style="4" customWidth="1"/>
    <col min="9787" max="9793" width="5.7109375" style="4" customWidth="1"/>
    <col min="9794" max="9794" width="6.42578125" style="4" customWidth="1"/>
    <col min="9795" max="9802" width="5.7109375" style="4" customWidth="1"/>
    <col min="9803" max="9803" width="10" style="4" customWidth="1"/>
    <col min="9804" max="9804" width="6.28515625" style="4" customWidth="1"/>
    <col min="9805" max="9974" width="8.85546875" style="4"/>
    <col min="9975" max="9975" width="2.28515625" style="4" customWidth="1"/>
    <col min="9976" max="9976" width="9.140625" style="4" customWidth="1"/>
    <col min="9977" max="9977" width="7.140625" style="4" customWidth="1"/>
    <col min="9978" max="9994" width="5.7109375" style="4" customWidth="1"/>
    <col min="9995" max="9995" width="13.7109375" style="4" customWidth="1"/>
    <col min="9996" max="9997" width="6.5703125" style="4" customWidth="1"/>
    <col min="9998" max="10016" width="5.7109375" style="4" customWidth="1"/>
    <col min="10017" max="10017" width="13.42578125" style="4" customWidth="1"/>
    <col min="10018" max="10019" width="6.5703125" style="4" customWidth="1"/>
    <col min="10020" max="10039" width="5.7109375" style="4" customWidth="1"/>
    <col min="10040" max="10040" width="13.42578125" style="4" customWidth="1"/>
    <col min="10041" max="10042" width="6.5703125" style="4" customWidth="1"/>
    <col min="10043" max="10049" width="5.7109375" style="4" customWidth="1"/>
    <col min="10050" max="10050" width="6.42578125" style="4" customWidth="1"/>
    <col min="10051" max="10058" width="5.7109375" style="4" customWidth="1"/>
    <col min="10059" max="10059" width="10" style="4" customWidth="1"/>
    <col min="10060" max="10060" width="6.28515625" style="4" customWidth="1"/>
    <col min="10061" max="10230" width="8.85546875" style="4"/>
    <col min="10231" max="10231" width="2.28515625" style="4" customWidth="1"/>
    <col min="10232" max="10232" width="9.140625" style="4" customWidth="1"/>
    <col min="10233" max="10233" width="7.140625" style="4" customWidth="1"/>
    <col min="10234" max="10250" width="5.7109375" style="4" customWidth="1"/>
    <col min="10251" max="10251" width="13.7109375" style="4" customWidth="1"/>
    <col min="10252" max="10253" width="6.5703125" style="4" customWidth="1"/>
    <col min="10254" max="10272" width="5.7109375" style="4" customWidth="1"/>
    <col min="10273" max="10273" width="13.42578125" style="4" customWidth="1"/>
    <col min="10274" max="10275" width="6.5703125" style="4" customWidth="1"/>
    <col min="10276" max="10295" width="5.7109375" style="4" customWidth="1"/>
    <col min="10296" max="10296" width="13.42578125" style="4" customWidth="1"/>
    <col min="10297" max="10298" width="6.5703125" style="4" customWidth="1"/>
    <col min="10299" max="10305" width="5.7109375" style="4" customWidth="1"/>
    <col min="10306" max="10306" width="6.42578125" style="4" customWidth="1"/>
    <col min="10307" max="10314" width="5.7109375" style="4" customWidth="1"/>
    <col min="10315" max="10315" width="10" style="4" customWidth="1"/>
    <col min="10316" max="10316" width="6.28515625" style="4" customWidth="1"/>
    <col min="10317" max="10486" width="8.85546875" style="4"/>
    <col min="10487" max="10487" width="2.28515625" style="4" customWidth="1"/>
    <col min="10488" max="10488" width="9.140625" style="4" customWidth="1"/>
    <col min="10489" max="10489" width="7.140625" style="4" customWidth="1"/>
    <col min="10490" max="10506" width="5.7109375" style="4" customWidth="1"/>
    <col min="10507" max="10507" width="13.7109375" style="4" customWidth="1"/>
    <col min="10508" max="10509" width="6.5703125" style="4" customWidth="1"/>
    <col min="10510" max="10528" width="5.7109375" style="4" customWidth="1"/>
    <col min="10529" max="10529" width="13.42578125" style="4" customWidth="1"/>
    <col min="10530" max="10531" width="6.5703125" style="4" customWidth="1"/>
    <col min="10532" max="10551" width="5.7109375" style="4" customWidth="1"/>
    <col min="10552" max="10552" width="13.42578125" style="4" customWidth="1"/>
    <col min="10553" max="10554" width="6.5703125" style="4" customWidth="1"/>
    <col min="10555" max="10561" width="5.7109375" style="4" customWidth="1"/>
    <col min="10562" max="10562" width="6.42578125" style="4" customWidth="1"/>
    <col min="10563" max="10570" width="5.7109375" style="4" customWidth="1"/>
    <col min="10571" max="10571" width="10" style="4" customWidth="1"/>
    <col min="10572" max="10572" width="6.28515625" style="4" customWidth="1"/>
    <col min="10573" max="10742" width="8.85546875" style="4"/>
    <col min="10743" max="10743" width="2.28515625" style="4" customWidth="1"/>
    <col min="10744" max="10744" width="9.140625" style="4" customWidth="1"/>
    <col min="10745" max="10745" width="7.140625" style="4" customWidth="1"/>
    <col min="10746" max="10762" width="5.7109375" style="4" customWidth="1"/>
    <col min="10763" max="10763" width="13.7109375" style="4" customWidth="1"/>
    <col min="10764" max="10765" width="6.5703125" style="4" customWidth="1"/>
    <col min="10766" max="10784" width="5.7109375" style="4" customWidth="1"/>
    <col min="10785" max="10785" width="13.42578125" style="4" customWidth="1"/>
    <col min="10786" max="10787" width="6.5703125" style="4" customWidth="1"/>
    <col min="10788" max="10807" width="5.7109375" style="4" customWidth="1"/>
    <col min="10808" max="10808" width="13.42578125" style="4" customWidth="1"/>
    <col min="10809" max="10810" width="6.5703125" style="4" customWidth="1"/>
    <col min="10811" max="10817" width="5.7109375" style="4" customWidth="1"/>
    <col min="10818" max="10818" width="6.42578125" style="4" customWidth="1"/>
    <col min="10819" max="10826" width="5.7109375" style="4" customWidth="1"/>
    <col min="10827" max="10827" width="10" style="4" customWidth="1"/>
    <col min="10828" max="10828" width="6.28515625" style="4" customWidth="1"/>
    <col min="10829" max="10998" width="8.85546875" style="4"/>
    <col min="10999" max="10999" width="2.28515625" style="4" customWidth="1"/>
    <col min="11000" max="11000" width="9.140625" style="4" customWidth="1"/>
    <col min="11001" max="11001" width="7.140625" style="4" customWidth="1"/>
    <col min="11002" max="11018" width="5.7109375" style="4" customWidth="1"/>
    <col min="11019" max="11019" width="13.7109375" style="4" customWidth="1"/>
    <col min="11020" max="11021" width="6.5703125" style="4" customWidth="1"/>
    <col min="11022" max="11040" width="5.7109375" style="4" customWidth="1"/>
    <col min="11041" max="11041" width="13.42578125" style="4" customWidth="1"/>
    <col min="11042" max="11043" width="6.5703125" style="4" customWidth="1"/>
    <col min="11044" max="11063" width="5.7109375" style="4" customWidth="1"/>
    <col min="11064" max="11064" width="13.42578125" style="4" customWidth="1"/>
    <col min="11065" max="11066" width="6.5703125" style="4" customWidth="1"/>
    <col min="11067" max="11073" width="5.7109375" style="4" customWidth="1"/>
    <col min="11074" max="11074" width="6.42578125" style="4" customWidth="1"/>
    <col min="11075" max="11082" width="5.7109375" style="4" customWidth="1"/>
    <col min="11083" max="11083" width="10" style="4" customWidth="1"/>
    <col min="11084" max="11084" width="6.28515625" style="4" customWidth="1"/>
    <col min="11085" max="11254" width="8.85546875" style="4"/>
    <col min="11255" max="11255" width="2.28515625" style="4" customWidth="1"/>
    <col min="11256" max="11256" width="9.140625" style="4" customWidth="1"/>
    <col min="11257" max="11257" width="7.140625" style="4" customWidth="1"/>
    <col min="11258" max="11274" width="5.7109375" style="4" customWidth="1"/>
    <col min="11275" max="11275" width="13.7109375" style="4" customWidth="1"/>
    <col min="11276" max="11277" width="6.5703125" style="4" customWidth="1"/>
    <col min="11278" max="11296" width="5.7109375" style="4" customWidth="1"/>
    <col min="11297" max="11297" width="13.42578125" style="4" customWidth="1"/>
    <col min="11298" max="11299" width="6.5703125" style="4" customWidth="1"/>
    <col min="11300" max="11319" width="5.7109375" style="4" customWidth="1"/>
    <col min="11320" max="11320" width="13.42578125" style="4" customWidth="1"/>
    <col min="11321" max="11322" width="6.5703125" style="4" customWidth="1"/>
    <col min="11323" max="11329" width="5.7109375" style="4" customWidth="1"/>
    <col min="11330" max="11330" width="6.42578125" style="4" customWidth="1"/>
    <col min="11331" max="11338" width="5.7109375" style="4" customWidth="1"/>
    <col min="11339" max="11339" width="10" style="4" customWidth="1"/>
    <col min="11340" max="11340" width="6.28515625" style="4" customWidth="1"/>
    <col min="11341" max="11510" width="8.85546875" style="4"/>
    <col min="11511" max="11511" width="2.28515625" style="4" customWidth="1"/>
    <col min="11512" max="11512" width="9.140625" style="4" customWidth="1"/>
    <col min="11513" max="11513" width="7.140625" style="4" customWidth="1"/>
    <col min="11514" max="11530" width="5.7109375" style="4" customWidth="1"/>
    <col min="11531" max="11531" width="13.7109375" style="4" customWidth="1"/>
    <col min="11532" max="11533" width="6.5703125" style="4" customWidth="1"/>
    <col min="11534" max="11552" width="5.7109375" style="4" customWidth="1"/>
    <col min="11553" max="11553" width="13.42578125" style="4" customWidth="1"/>
    <col min="11554" max="11555" width="6.5703125" style="4" customWidth="1"/>
    <col min="11556" max="11575" width="5.7109375" style="4" customWidth="1"/>
    <col min="11576" max="11576" width="13.42578125" style="4" customWidth="1"/>
    <col min="11577" max="11578" width="6.5703125" style="4" customWidth="1"/>
    <col min="11579" max="11585" width="5.7109375" style="4" customWidth="1"/>
    <col min="11586" max="11586" width="6.42578125" style="4" customWidth="1"/>
    <col min="11587" max="11594" width="5.7109375" style="4" customWidth="1"/>
    <col min="11595" max="11595" width="10" style="4" customWidth="1"/>
    <col min="11596" max="11596" width="6.28515625" style="4" customWidth="1"/>
    <col min="11597" max="11766" width="8.85546875" style="4"/>
    <col min="11767" max="11767" width="2.28515625" style="4" customWidth="1"/>
    <col min="11768" max="11768" width="9.140625" style="4" customWidth="1"/>
    <col min="11769" max="11769" width="7.140625" style="4" customWidth="1"/>
    <col min="11770" max="11786" width="5.7109375" style="4" customWidth="1"/>
    <col min="11787" max="11787" width="13.7109375" style="4" customWidth="1"/>
    <col min="11788" max="11789" width="6.5703125" style="4" customWidth="1"/>
    <col min="11790" max="11808" width="5.7109375" style="4" customWidth="1"/>
    <col min="11809" max="11809" width="13.42578125" style="4" customWidth="1"/>
    <col min="11810" max="11811" width="6.5703125" style="4" customWidth="1"/>
    <col min="11812" max="11831" width="5.7109375" style="4" customWidth="1"/>
    <col min="11832" max="11832" width="13.42578125" style="4" customWidth="1"/>
    <col min="11833" max="11834" width="6.5703125" style="4" customWidth="1"/>
    <col min="11835" max="11841" width="5.7109375" style="4" customWidth="1"/>
    <col min="11842" max="11842" width="6.42578125" style="4" customWidth="1"/>
    <col min="11843" max="11850" width="5.7109375" style="4" customWidth="1"/>
    <col min="11851" max="11851" width="10" style="4" customWidth="1"/>
    <col min="11852" max="11852" width="6.28515625" style="4" customWidth="1"/>
    <col min="11853" max="12022" width="8.85546875" style="4"/>
    <col min="12023" max="12023" width="2.28515625" style="4" customWidth="1"/>
    <col min="12024" max="12024" width="9.140625" style="4" customWidth="1"/>
    <col min="12025" max="12025" width="7.140625" style="4" customWidth="1"/>
    <col min="12026" max="12042" width="5.7109375" style="4" customWidth="1"/>
    <col min="12043" max="12043" width="13.7109375" style="4" customWidth="1"/>
    <col min="12044" max="12045" width="6.5703125" style="4" customWidth="1"/>
    <col min="12046" max="12064" width="5.7109375" style="4" customWidth="1"/>
    <col min="12065" max="12065" width="13.42578125" style="4" customWidth="1"/>
    <col min="12066" max="12067" width="6.5703125" style="4" customWidth="1"/>
    <col min="12068" max="12087" width="5.7109375" style="4" customWidth="1"/>
    <col min="12088" max="12088" width="13.42578125" style="4" customWidth="1"/>
    <col min="12089" max="12090" width="6.5703125" style="4" customWidth="1"/>
    <col min="12091" max="12097" width="5.7109375" style="4" customWidth="1"/>
    <col min="12098" max="12098" width="6.42578125" style="4" customWidth="1"/>
    <col min="12099" max="12106" width="5.7109375" style="4" customWidth="1"/>
    <col min="12107" max="12107" width="10" style="4" customWidth="1"/>
    <col min="12108" max="12108" width="6.28515625" style="4" customWidth="1"/>
    <col min="12109" max="12278" width="8.85546875" style="4"/>
    <col min="12279" max="12279" width="2.28515625" style="4" customWidth="1"/>
    <col min="12280" max="12280" width="9.140625" style="4" customWidth="1"/>
    <col min="12281" max="12281" width="7.140625" style="4" customWidth="1"/>
    <col min="12282" max="12298" width="5.7109375" style="4" customWidth="1"/>
    <col min="12299" max="12299" width="13.7109375" style="4" customWidth="1"/>
    <col min="12300" max="12301" width="6.5703125" style="4" customWidth="1"/>
    <col min="12302" max="12320" width="5.7109375" style="4" customWidth="1"/>
    <col min="12321" max="12321" width="13.42578125" style="4" customWidth="1"/>
    <col min="12322" max="12323" width="6.5703125" style="4" customWidth="1"/>
    <col min="12324" max="12343" width="5.7109375" style="4" customWidth="1"/>
    <col min="12344" max="12344" width="13.42578125" style="4" customWidth="1"/>
    <col min="12345" max="12346" width="6.5703125" style="4" customWidth="1"/>
    <col min="12347" max="12353" width="5.7109375" style="4" customWidth="1"/>
    <col min="12354" max="12354" width="6.42578125" style="4" customWidth="1"/>
    <col min="12355" max="12362" width="5.7109375" style="4" customWidth="1"/>
    <col min="12363" max="12363" width="10" style="4" customWidth="1"/>
    <col min="12364" max="12364" width="6.28515625" style="4" customWidth="1"/>
    <col min="12365" max="12534" width="8.85546875" style="4"/>
    <col min="12535" max="12535" width="2.28515625" style="4" customWidth="1"/>
    <col min="12536" max="12536" width="9.140625" style="4" customWidth="1"/>
    <col min="12537" max="12537" width="7.140625" style="4" customWidth="1"/>
    <col min="12538" max="12554" width="5.7109375" style="4" customWidth="1"/>
    <col min="12555" max="12555" width="13.7109375" style="4" customWidth="1"/>
    <col min="12556" max="12557" width="6.5703125" style="4" customWidth="1"/>
    <col min="12558" max="12576" width="5.7109375" style="4" customWidth="1"/>
    <col min="12577" max="12577" width="13.42578125" style="4" customWidth="1"/>
    <col min="12578" max="12579" width="6.5703125" style="4" customWidth="1"/>
    <col min="12580" max="12599" width="5.7109375" style="4" customWidth="1"/>
    <col min="12600" max="12600" width="13.42578125" style="4" customWidth="1"/>
    <col min="12601" max="12602" width="6.5703125" style="4" customWidth="1"/>
    <col min="12603" max="12609" width="5.7109375" style="4" customWidth="1"/>
    <col min="12610" max="12610" width="6.42578125" style="4" customWidth="1"/>
    <col min="12611" max="12618" width="5.7109375" style="4" customWidth="1"/>
    <col min="12619" max="12619" width="10" style="4" customWidth="1"/>
    <col min="12620" max="12620" width="6.28515625" style="4" customWidth="1"/>
    <col min="12621" max="12790" width="8.85546875" style="4"/>
    <col min="12791" max="12791" width="2.28515625" style="4" customWidth="1"/>
    <col min="12792" max="12792" width="9.140625" style="4" customWidth="1"/>
    <col min="12793" max="12793" width="7.140625" style="4" customWidth="1"/>
    <col min="12794" max="12810" width="5.7109375" style="4" customWidth="1"/>
    <col min="12811" max="12811" width="13.7109375" style="4" customWidth="1"/>
    <col min="12812" max="12813" width="6.5703125" style="4" customWidth="1"/>
    <col min="12814" max="12832" width="5.7109375" style="4" customWidth="1"/>
    <col min="12833" max="12833" width="13.42578125" style="4" customWidth="1"/>
    <col min="12834" max="12835" width="6.5703125" style="4" customWidth="1"/>
    <col min="12836" max="12855" width="5.7109375" style="4" customWidth="1"/>
    <col min="12856" max="12856" width="13.42578125" style="4" customWidth="1"/>
    <col min="12857" max="12858" width="6.5703125" style="4" customWidth="1"/>
    <col min="12859" max="12865" width="5.7109375" style="4" customWidth="1"/>
    <col min="12866" max="12866" width="6.42578125" style="4" customWidth="1"/>
    <col min="12867" max="12874" width="5.7109375" style="4" customWidth="1"/>
    <col min="12875" max="12875" width="10" style="4" customWidth="1"/>
    <col min="12876" max="12876" width="6.28515625" style="4" customWidth="1"/>
    <col min="12877" max="16382" width="8.85546875" style="4"/>
    <col min="16383" max="16384" width="8.85546875" style="4" customWidth="1"/>
  </cols>
  <sheetData>
    <row r="1" spans="1:54" ht="15.75" x14ac:dyDescent="0.25">
      <c r="C1" s="3"/>
      <c r="Z1" s="9"/>
    </row>
    <row r="2" spans="1:54" ht="33" customHeight="1" x14ac:dyDescent="0.2">
      <c r="B2" s="86" t="s">
        <v>15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54" ht="15.75" x14ac:dyDescent="0.25">
      <c r="C3" s="3"/>
      <c r="D3" s="10" t="s">
        <v>25</v>
      </c>
      <c r="E3" s="10"/>
      <c r="F3" s="10"/>
      <c r="G3" s="10"/>
      <c r="H3" s="10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54" ht="15.75" x14ac:dyDescent="0.25">
      <c r="C4" s="3"/>
      <c r="D4" s="10" t="s">
        <v>46</v>
      </c>
      <c r="E4" s="10"/>
      <c r="F4" s="10"/>
      <c r="G4" s="10"/>
      <c r="H4" s="10"/>
      <c r="I4" s="10"/>
      <c r="J4" s="10"/>
      <c r="K4" s="10"/>
      <c r="L4" s="10"/>
      <c r="M4" s="10"/>
      <c r="N4" s="10" t="s">
        <v>24</v>
      </c>
      <c r="O4" s="10"/>
      <c r="P4" s="10"/>
      <c r="Q4" s="10"/>
      <c r="R4" s="10"/>
      <c r="S4" s="10"/>
      <c r="T4" s="10"/>
    </row>
    <row r="5" spans="1:54" ht="15.75" x14ac:dyDescent="0.25">
      <c r="C5" s="3"/>
      <c r="D5" s="10" t="s">
        <v>12</v>
      </c>
      <c r="E5" s="10"/>
      <c r="F5" s="10">
        <v>2017</v>
      </c>
      <c r="G5" s="10"/>
      <c r="H5" s="10"/>
      <c r="I5" s="10"/>
      <c r="J5" s="10" t="s">
        <v>14</v>
      </c>
      <c r="K5" s="10">
        <v>3</v>
      </c>
      <c r="L5" s="10"/>
      <c r="M5" s="10" t="s">
        <v>56</v>
      </c>
      <c r="N5" s="10"/>
      <c r="O5" s="10"/>
      <c r="P5" s="10"/>
      <c r="Q5" s="10" t="s">
        <v>13</v>
      </c>
      <c r="R5" s="10"/>
      <c r="S5" s="10"/>
      <c r="T5" s="10" t="s">
        <v>41</v>
      </c>
    </row>
    <row r="6" spans="1:54" ht="12.75" thickBot="1" x14ac:dyDescent="0.25"/>
    <row r="7" spans="1:54" s="8" customFormat="1" ht="14.45" customHeight="1" thickBot="1" x14ac:dyDescent="0.3">
      <c r="A7" s="7"/>
      <c r="B7" s="76" t="s">
        <v>0</v>
      </c>
      <c r="C7" s="77" t="s">
        <v>1</v>
      </c>
      <c r="D7" s="66" t="s">
        <v>2</v>
      </c>
      <c r="E7" s="67"/>
      <c r="F7" s="67"/>
      <c r="G7" s="67"/>
      <c r="H7" s="67"/>
      <c r="I7" s="67"/>
      <c r="J7" s="67"/>
      <c r="K7" s="67"/>
      <c r="L7" s="68"/>
      <c r="M7" s="66" t="s">
        <v>3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8"/>
      <c r="AB7" s="66" t="s">
        <v>4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66" t="s">
        <v>43</v>
      </c>
      <c r="AO7" s="67"/>
      <c r="AP7" s="67"/>
      <c r="AQ7" s="67"/>
      <c r="AR7" s="67"/>
      <c r="AS7" s="67"/>
      <c r="AT7" s="66" t="s">
        <v>57</v>
      </c>
      <c r="AU7" s="67"/>
      <c r="AV7" s="67"/>
      <c r="AW7" s="67"/>
      <c r="AX7" s="67"/>
      <c r="AY7" s="67"/>
      <c r="AZ7" s="67"/>
      <c r="BA7" s="68"/>
      <c r="BB7" s="59" t="s">
        <v>5</v>
      </c>
    </row>
    <row r="8" spans="1:54" s="8" customFormat="1" ht="33" customHeight="1" thickBot="1" x14ac:dyDescent="0.3">
      <c r="A8" s="7"/>
      <c r="B8" s="76"/>
      <c r="C8" s="78"/>
      <c r="D8" s="79" t="s">
        <v>17</v>
      </c>
      <c r="E8" s="80"/>
      <c r="F8" s="80"/>
      <c r="G8" s="80"/>
      <c r="H8" s="80"/>
      <c r="I8" s="56" t="s">
        <v>16</v>
      </c>
      <c r="J8" s="81"/>
      <c r="K8" s="81"/>
      <c r="L8" s="82"/>
      <c r="M8" s="79" t="s">
        <v>6</v>
      </c>
      <c r="N8" s="80"/>
      <c r="O8" s="80"/>
      <c r="P8" s="56" t="s">
        <v>16</v>
      </c>
      <c r="Q8" s="81"/>
      <c r="R8" s="81"/>
      <c r="S8" s="81"/>
      <c r="T8" s="81"/>
      <c r="U8" s="81"/>
      <c r="V8" s="82"/>
      <c r="W8" s="83" t="s">
        <v>7</v>
      </c>
      <c r="X8" s="84"/>
      <c r="Y8" s="84"/>
      <c r="Z8" s="85"/>
      <c r="AA8" s="74" t="s">
        <v>9</v>
      </c>
      <c r="AB8" s="56" t="s">
        <v>17</v>
      </c>
      <c r="AC8" s="57"/>
      <c r="AD8" s="57"/>
      <c r="AE8" s="57"/>
      <c r="AF8" s="57"/>
      <c r="AG8" s="58"/>
      <c r="AH8" s="56" t="s">
        <v>16</v>
      </c>
      <c r="AI8" s="57"/>
      <c r="AJ8" s="57"/>
      <c r="AK8" s="57"/>
      <c r="AL8" s="58"/>
      <c r="AM8" s="87" t="s">
        <v>9</v>
      </c>
      <c r="AN8" s="56" t="s">
        <v>17</v>
      </c>
      <c r="AO8" s="57"/>
      <c r="AP8" s="56" t="s">
        <v>16</v>
      </c>
      <c r="AQ8" s="58"/>
      <c r="AR8" s="62" t="s">
        <v>47</v>
      </c>
      <c r="AS8" s="58"/>
      <c r="AT8" s="51" t="s">
        <v>17</v>
      </c>
      <c r="AU8" s="62" t="s">
        <v>16</v>
      </c>
      <c r="AV8" s="69"/>
      <c r="AW8" s="69"/>
      <c r="AX8" s="69"/>
      <c r="AY8" s="69"/>
      <c r="AZ8" s="70"/>
      <c r="BA8" s="49"/>
      <c r="BB8" s="60"/>
    </row>
    <row r="9" spans="1:54" ht="162" customHeight="1" thickBot="1" x14ac:dyDescent="0.25">
      <c r="B9" s="76"/>
      <c r="C9" s="78"/>
      <c r="D9" s="12" t="s">
        <v>10</v>
      </c>
      <c r="E9" s="13" t="s">
        <v>18</v>
      </c>
      <c r="F9" s="13" t="s">
        <v>19</v>
      </c>
      <c r="G9" s="13" t="s">
        <v>20</v>
      </c>
      <c r="H9" s="13" t="s">
        <v>21</v>
      </c>
      <c r="I9" s="12" t="s">
        <v>22</v>
      </c>
      <c r="J9" s="13" t="s">
        <v>11</v>
      </c>
      <c r="K9" s="13" t="s">
        <v>23</v>
      </c>
      <c r="L9" s="14" t="s">
        <v>9</v>
      </c>
      <c r="M9" s="15" t="s">
        <v>28</v>
      </c>
      <c r="N9" s="13" t="s">
        <v>29</v>
      </c>
      <c r="O9" s="13" t="s">
        <v>30</v>
      </c>
      <c r="P9" s="12" t="s">
        <v>31</v>
      </c>
      <c r="Q9" s="13" t="s">
        <v>10</v>
      </c>
      <c r="R9" s="13" t="s">
        <v>18</v>
      </c>
      <c r="S9" s="13" t="s">
        <v>32</v>
      </c>
      <c r="T9" s="13" t="s">
        <v>42</v>
      </c>
      <c r="U9" s="13" t="s">
        <v>20</v>
      </c>
      <c r="V9" s="13" t="s">
        <v>33</v>
      </c>
      <c r="W9" s="12" t="s">
        <v>22</v>
      </c>
      <c r="X9" s="13" t="s">
        <v>11</v>
      </c>
      <c r="Y9" s="13" t="s">
        <v>23</v>
      </c>
      <c r="Z9" s="13" t="s">
        <v>21</v>
      </c>
      <c r="AA9" s="75"/>
      <c r="AB9" s="16" t="s">
        <v>31</v>
      </c>
      <c r="AC9" s="17" t="s">
        <v>32</v>
      </c>
      <c r="AD9" s="17" t="s">
        <v>36</v>
      </c>
      <c r="AE9" s="17" t="s">
        <v>34</v>
      </c>
      <c r="AF9" s="17" t="s">
        <v>35</v>
      </c>
      <c r="AG9" s="17" t="s">
        <v>45</v>
      </c>
      <c r="AH9" s="16" t="s">
        <v>10</v>
      </c>
      <c r="AI9" s="17" t="s">
        <v>37</v>
      </c>
      <c r="AJ9" s="17" t="s">
        <v>40</v>
      </c>
      <c r="AK9" s="17" t="s">
        <v>38</v>
      </c>
      <c r="AL9" s="17" t="s">
        <v>39</v>
      </c>
      <c r="AM9" s="88"/>
      <c r="AN9" s="16" t="s">
        <v>48</v>
      </c>
      <c r="AO9" s="35" t="s">
        <v>49</v>
      </c>
      <c r="AP9" s="16" t="s">
        <v>50</v>
      </c>
      <c r="AQ9" s="17" t="s">
        <v>51</v>
      </c>
      <c r="AR9" s="36" t="s">
        <v>35</v>
      </c>
      <c r="AS9" s="36" t="s">
        <v>52</v>
      </c>
      <c r="AT9" s="36" t="s">
        <v>58</v>
      </c>
      <c r="AU9" s="36" t="s">
        <v>45</v>
      </c>
      <c r="AV9" s="36" t="s">
        <v>59</v>
      </c>
      <c r="AW9" s="36" t="s">
        <v>60</v>
      </c>
      <c r="AX9" s="36" t="s">
        <v>61</v>
      </c>
      <c r="AY9" s="36" t="s">
        <v>62</v>
      </c>
      <c r="AZ9" s="36" t="s">
        <v>63</v>
      </c>
      <c r="BA9" s="50" t="s">
        <v>9</v>
      </c>
      <c r="BB9" s="61"/>
    </row>
    <row r="10" spans="1:54" ht="15.75" thickBot="1" x14ac:dyDescent="0.3">
      <c r="B10" s="18">
        <v>1</v>
      </c>
      <c r="C10" s="19">
        <v>556</v>
      </c>
      <c r="D10" s="66" t="s">
        <v>26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8"/>
      <c r="AB10" s="22" t="s">
        <v>8</v>
      </c>
      <c r="AC10" s="22" t="s">
        <v>8</v>
      </c>
      <c r="AD10" s="22" t="s">
        <v>8</v>
      </c>
      <c r="AE10" s="22" t="s">
        <v>8</v>
      </c>
      <c r="AF10" s="22" t="s">
        <v>8</v>
      </c>
      <c r="AG10" s="22" t="s">
        <v>8</v>
      </c>
      <c r="AH10" s="23">
        <v>4</v>
      </c>
      <c r="AI10" s="24">
        <v>3</v>
      </c>
      <c r="AJ10" s="24">
        <v>4</v>
      </c>
      <c r="AK10" s="24">
        <v>4</v>
      </c>
      <c r="AL10" s="24">
        <v>3</v>
      </c>
      <c r="AM10" s="21">
        <f>IF(ISBLANK(AN10)=TRUE,0,AVERAGE(AB10:AL10))</f>
        <v>3.6</v>
      </c>
      <c r="AN10" s="22" t="s">
        <v>8</v>
      </c>
      <c r="AO10" s="22" t="s">
        <v>8</v>
      </c>
      <c r="AP10" s="23">
        <v>3</v>
      </c>
      <c r="AQ10" s="24">
        <v>4</v>
      </c>
      <c r="AR10" s="24">
        <v>3</v>
      </c>
      <c r="AS10" s="24">
        <v>4</v>
      </c>
      <c r="AT10" s="52" t="s">
        <v>8</v>
      </c>
      <c r="AU10" s="52">
        <v>3</v>
      </c>
      <c r="AV10" s="52">
        <v>3</v>
      </c>
      <c r="AW10" s="52">
        <v>4</v>
      </c>
      <c r="AX10" s="52">
        <v>4</v>
      </c>
      <c r="AY10" s="52">
        <v>4</v>
      </c>
      <c r="AZ10" s="52">
        <v>5</v>
      </c>
      <c r="BA10" s="21">
        <f>IF(ISBLANK(AT11:AZ11)=TRUE,0,AVERAGE(AT10:AZ10))</f>
        <v>3.8333333333333335</v>
      </c>
      <c r="BB10" s="25">
        <f>AVERAGE(AM10,BA10)</f>
        <v>3.7166666666666668</v>
      </c>
    </row>
    <row r="11" spans="1:54" ht="15.75" thickBot="1" x14ac:dyDescent="0.3">
      <c r="B11" s="18">
        <v>2</v>
      </c>
      <c r="C11" s="26">
        <v>557</v>
      </c>
      <c r="D11" s="66" t="s">
        <v>27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  <c r="AB11" s="22" t="s">
        <v>8</v>
      </c>
      <c r="AC11" s="22" t="s">
        <v>8</v>
      </c>
      <c r="AD11" s="22" t="s">
        <v>8</v>
      </c>
      <c r="AE11" s="22" t="s">
        <v>8</v>
      </c>
      <c r="AF11" s="22" t="s">
        <v>8</v>
      </c>
      <c r="AG11" s="22" t="s">
        <v>8</v>
      </c>
      <c r="AH11" s="28">
        <v>4</v>
      </c>
      <c r="AI11" s="29">
        <v>4</v>
      </c>
      <c r="AJ11" s="29">
        <v>4</v>
      </c>
      <c r="AK11" s="29">
        <v>4</v>
      </c>
      <c r="AL11" s="29">
        <v>4</v>
      </c>
      <c r="AM11" s="27">
        <f t="shared" ref="AM11:AM24" si="0">IF(ISBLANK(AB11)=TRUE,0,AVERAGE(AB11:AL11))</f>
        <v>4</v>
      </c>
      <c r="AN11" s="22" t="s">
        <v>8</v>
      </c>
      <c r="AO11" s="22" t="s">
        <v>8</v>
      </c>
      <c r="AP11" s="28">
        <v>3</v>
      </c>
      <c r="AQ11" s="29">
        <v>4</v>
      </c>
      <c r="AR11" s="29">
        <v>5</v>
      </c>
      <c r="AS11" s="29">
        <v>4</v>
      </c>
      <c r="AT11" s="52" t="s">
        <v>8</v>
      </c>
      <c r="AU11" s="53">
        <v>4</v>
      </c>
      <c r="AV11" s="53">
        <v>4</v>
      </c>
      <c r="AW11" s="53">
        <v>5</v>
      </c>
      <c r="AX11" s="53">
        <v>5</v>
      </c>
      <c r="AY11" s="53">
        <v>5</v>
      </c>
      <c r="AZ11" s="53">
        <v>5</v>
      </c>
      <c r="BA11" s="21">
        <f t="shared" ref="BA11:BA26" si="1">IF(ISBLANK(AT12:AZ12)=TRUE,0,AVERAGE(AT11:AZ11))</f>
        <v>4.666666666666667</v>
      </c>
      <c r="BB11" s="25">
        <f>AVERAGE(AM11,BA11)</f>
        <v>4.3333333333333339</v>
      </c>
    </row>
    <row r="12" spans="1:54" ht="15.75" thickBot="1" x14ac:dyDescent="0.3">
      <c r="B12" s="18">
        <v>3</v>
      </c>
      <c r="C12" s="26">
        <v>375</v>
      </c>
      <c r="D12" s="20" t="s">
        <v>8</v>
      </c>
      <c r="E12" s="20" t="s">
        <v>8</v>
      </c>
      <c r="F12" s="20" t="s">
        <v>8</v>
      </c>
      <c r="G12" s="20" t="s">
        <v>8</v>
      </c>
      <c r="H12" s="20" t="s">
        <v>8</v>
      </c>
      <c r="I12" s="23">
        <v>3</v>
      </c>
      <c r="J12" s="24">
        <v>3</v>
      </c>
      <c r="K12" s="24">
        <v>3</v>
      </c>
      <c r="L12" s="27">
        <f t="shared" ref="L12:L24" si="2">IF(ISBLANK(D12)=TRUE,0,AVERAGE(D12:K12))</f>
        <v>3</v>
      </c>
      <c r="M12" s="22" t="s">
        <v>8</v>
      </c>
      <c r="N12" s="22" t="s">
        <v>8</v>
      </c>
      <c r="O12" s="22" t="s">
        <v>8</v>
      </c>
      <c r="P12" s="23">
        <v>3</v>
      </c>
      <c r="Q12" s="24">
        <v>4</v>
      </c>
      <c r="R12" s="24">
        <v>4</v>
      </c>
      <c r="S12" s="24">
        <v>4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7">
        <f t="shared" ref="AA11:AA24" si="3">IF(ISBLANK(M12)=TRUE,0,AVERAGE(M12:Z12))</f>
        <v>3.2727272727272729</v>
      </c>
      <c r="AB12" s="22" t="s">
        <v>8</v>
      </c>
      <c r="AC12" s="22" t="s">
        <v>8</v>
      </c>
      <c r="AD12" s="22" t="s">
        <v>8</v>
      </c>
      <c r="AE12" s="22" t="s">
        <v>8</v>
      </c>
      <c r="AF12" s="22" t="s">
        <v>8</v>
      </c>
      <c r="AG12" s="22" t="s">
        <v>8</v>
      </c>
      <c r="AH12" s="28">
        <v>4</v>
      </c>
      <c r="AI12" s="29">
        <v>4</v>
      </c>
      <c r="AJ12" s="29">
        <v>4</v>
      </c>
      <c r="AK12" s="29">
        <v>4</v>
      </c>
      <c r="AL12" s="29">
        <v>4</v>
      </c>
      <c r="AM12" s="27">
        <f t="shared" si="0"/>
        <v>4</v>
      </c>
      <c r="AN12" s="22" t="s">
        <v>8</v>
      </c>
      <c r="AO12" s="22" t="s">
        <v>8</v>
      </c>
      <c r="AP12" s="37">
        <v>4</v>
      </c>
      <c r="AQ12" s="29">
        <v>5</v>
      </c>
      <c r="AR12" s="29">
        <v>4</v>
      </c>
      <c r="AS12" s="29">
        <v>4</v>
      </c>
      <c r="AT12" s="52" t="s">
        <v>8</v>
      </c>
      <c r="AU12" s="53">
        <v>4</v>
      </c>
      <c r="AV12" s="53">
        <v>4</v>
      </c>
      <c r="AW12" s="53">
        <v>4</v>
      </c>
      <c r="AX12" s="53">
        <v>4</v>
      </c>
      <c r="AY12" s="53">
        <v>4</v>
      </c>
      <c r="AZ12" s="53">
        <v>4</v>
      </c>
      <c r="BA12" s="21">
        <f t="shared" si="1"/>
        <v>4</v>
      </c>
      <c r="BB12" s="25">
        <f>AVERAGE(AM12,AA12,L12)</f>
        <v>3.4242424242424243</v>
      </c>
    </row>
    <row r="13" spans="1:54" ht="15.75" thickBot="1" x14ac:dyDescent="0.3">
      <c r="B13" s="18">
        <v>4</v>
      </c>
      <c r="C13" s="26">
        <v>376</v>
      </c>
      <c r="D13" s="20" t="s">
        <v>8</v>
      </c>
      <c r="E13" s="20" t="s">
        <v>8</v>
      </c>
      <c r="F13" s="20" t="s">
        <v>8</v>
      </c>
      <c r="G13" s="20" t="s">
        <v>8</v>
      </c>
      <c r="H13" s="20" t="s">
        <v>8</v>
      </c>
      <c r="I13" s="28">
        <v>4</v>
      </c>
      <c r="J13" s="29">
        <v>3</v>
      </c>
      <c r="K13" s="29">
        <v>3</v>
      </c>
      <c r="L13" s="27">
        <f t="shared" si="2"/>
        <v>3.3333333333333335</v>
      </c>
      <c r="M13" s="22" t="s">
        <v>8</v>
      </c>
      <c r="N13" s="22" t="s">
        <v>8</v>
      </c>
      <c r="O13" s="22" t="s">
        <v>8</v>
      </c>
      <c r="P13" s="28">
        <v>3</v>
      </c>
      <c r="Q13" s="29">
        <v>4</v>
      </c>
      <c r="R13" s="29">
        <v>3</v>
      </c>
      <c r="S13" s="29">
        <v>3</v>
      </c>
      <c r="T13" s="29">
        <v>3</v>
      </c>
      <c r="U13" s="29">
        <v>3</v>
      </c>
      <c r="V13" s="29">
        <v>3</v>
      </c>
      <c r="W13" s="29">
        <v>4</v>
      </c>
      <c r="X13" s="29">
        <v>3</v>
      </c>
      <c r="Y13" s="29">
        <v>3</v>
      </c>
      <c r="Z13" s="29">
        <v>3</v>
      </c>
      <c r="AA13" s="27">
        <f t="shared" si="3"/>
        <v>3.1818181818181817</v>
      </c>
      <c r="AB13" s="22" t="s">
        <v>8</v>
      </c>
      <c r="AC13" s="22" t="s">
        <v>8</v>
      </c>
      <c r="AD13" s="22" t="s">
        <v>8</v>
      </c>
      <c r="AE13" s="22" t="s">
        <v>8</v>
      </c>
      <c r="AF13" s="22" t="s">
        <v>8</v>
      </c>
      <c r="AG13" s="22" t="s">
        <v>8</v>
      </c>
      <c r="AH13" s="28">
        <v>3</v>
      </c>
      <c r="AI13" s="29">
        <v>4</v>
      </c>
      <c r="AJ13" s="29">
        <v>4</v>
      </c>
      <c r="AK13" s="29">
        <v>4</v>
      </c>
      <c r="AL13" s="29">
        <v>3</v>
      </c>
      <c r="AM13" s="27">
        <f t="shared" si="0"/>
        <v>3.6</v>
      </c>
      <c r="AN13" s="22" t="s">
        <v>8</v>
      </c>
      <c r="AO13" s="22" t="s">
        <v>8</v>
      </c>
      <c r="AP13" s="28">
        <v>3</v>
      </c>
      <c r="AQ13" s="29">
        <v>3</v>
      </c>
      <c r="AR13" s="29">
        <v>3</v>
      </c>
      <c r="AS13" s="29">
        <v>4</v>
      </c>
      <c r="AT13" s="52" t="s">
        <v>8</v>
      </c>
      <c r="AU13" s="53">
        <v>4</v>
      </c>
      <c r="AV13" s="53">
        <v>3</v>
      </c>
      <c r="AW13" s="53">
        <v>4</v>
      </c>
      <c r="AX13" s="53">
        <v>4</v>
      </c>
      <c r="AY13" s="53">
        <v>3</v>
      </c>
      <c r="AZ13" s="53">
        <v>5</v>
      </c>
      <c r="BA13" s="21">
        <f t="shared" si="1"/>
        <v>3.8333333333333335</v>
      </c>
      <c r="BB13" s="25">
        <f t="shared" ref="BB13:BB25" si="4">AVERAGE(AM13,AA13,L13)</f>
        <v>3.3717171717171719</v>
      </c>
    </row>
    <row r="14" spans="1:54" ht="15.75" thickBot="1" x14ac:dyDescent="0.3">
      <c r="B14" s="18">
        <v>5</v>
      </c>
      <c r="C14" s="26">
        <v>377</v>
      </c>
      <c r="D14" s="20" t="s">
        <v>8</v>
      </c>
      <c r="E14" s="20" t="s">
        <v>8</v>
      </c>
      <c r="F14" s="20" t="s">
        <v>8</v>
      </c>
      <c r="G14" s="20" t="s">
        <v>8</v>
      </c>
      <c r="H14" s="20" t="s">
        <v>8</v>
      </c>
      <c r="I14" s="28">
        <v>3</v>
      </c>
      <c r="J14" s="29">
        <v>3</v>
      </c>
      <c r="K14" s="29">
        <v>3</v>
      </c>
      <c r="L14" s="27">
        <f t="shared" si="2"/>
        <v>3</v>
      </c>
      <c r="M14" s="22" t="s">
        <v>8</v>
      </c>
      <c r="N14" s="22" t="s">
        <v>8</v>
      </c>
      <c r="O14" s="22" t="s">
        <v>8</v>
      </c>
      <c r="P14" s="28">
        <v>3</v>
      </c>
      <c r="Q14" s="29">
        <v>3</v>
      </c>
      <c r="R14" s="29">
        <v>3</v>
      </c>
      <c r="S14" s="29">
        <v>5</v>
      </c>
      <c r="T14" s="29">
        <v>3</v>
      </c>
      <c r="U14" s="29">
        <v>3</v>
      </c>
      <c r="V14" s="29">
        <v>3</v>
      </c>
      <c r="W14" s="29">
        <v>3</v>
      </c>
      <c r="X14" s="29">
        <v>3</v>
      </c>
      <c r="Y14" s="29">
        <v>3</v>
      </c>
      <c r="Z14" s="29">
        <v>3</v>
      </c>
      <c r="AA14" s="27">
        <f t="shared" si="3"/>
        <v>3.1818181818181817</v>
      </c>
      <c r="AB14" s="22" t="s">
        <v>8</v>
      </c>
      <c r="AC14" s="22" t="s">
        <v>8</v>
      </c>
      <c r="AD14" s="22" t="s">
        <v>8</v>
      </c>
      <c r="AE14" s="22" t="s">
        <v>8</v>
      </c>
      <c r="AF14" s="22" t="s">
        <v>8</v>
      </c>
      <c r="AG14" s="22" t="s">
        <v>8</v>
      </c>
      <c r="AH14" s="28">
        <v>3</v>
      </c>
      <c r="AI14" s="29">
        <v>4</v>
      </c>
      <c r="AJ14" s="29">
        <v>4</v>
      </c>
      <c r="AK14" s="29">
        <v>3</v>
      </c>
      <c r="AL14" s="29">
        <v>3</v>
      </c>
      <c r="AM14" s="27">
        <f t="shared" si="0"/>
        <v>3.4</v>
      </c>
      <c r="AN14" s="22" t="s">
        <v>8</v>
      </c>
      <c r="AO14" s="22" t="s">
        <v>8</v>
      </c>
      <c r="AP14" s="28">
        <v>3</v>
      </c>
      <c r="AQ14" s="29">
        <v>3</v>
      </c>
      <c r="AR14" s="29">
        <v>3</v>
      </c>
      <c r="AS14" s="29">
        <v>4</v>
      </c>
      <c r="AT14" s="52" t="s">
        <v>8</v>
      </c>
      <c r="AU14" s="53">
        <v>3</v>
      </c>
      <c r="AV14" s="53">
        <v>3</v>
      </c>
      <c r="AW14" s="53">
        <v>4</v>
      </c>
      <c r="AX14" s="53">
        <v>4</v>
      </c>
      <c r="AY14" s="53">
        <v>4</v>
      </c>
      <c r="AZ14" s="53">
        <v>3</v>
      </c>
      <c r="BA14" s="21">
        <f t="shared" si="1"/>
        <v>3.5</v>
      </c>
      <c r="BB14" s="25">
        <f t="shared" si="4"/>
        <v>3.1939393939393939</v>
      </c>
    </row>
    <row r="15" spans="1:54" ht="15.75" thickBot="1" x14ac:dyDescent="0.3">
      <c r="B15" s="18">
        <v>6</v>
      </c>
      <c r="C15" s="26">
        <v>378</v>
      </c>
      <c r="D15" s="20" t="s">
        <v>8</v>
      </c>
      <c r="E15" s="20" t="s">
        <v>8</v>
      </c>
      <c r="F15" s="20" t="s">
        <v>8</v>
      </c>
      <c r="G15" s="20" t="s">
        <v>8</v>
      </c>
      <c r="H15" s="20" t="s">
        <v>8</v>
      </c>
      <c r="I15" s="28">
        <v>4</v>
      </c>
      <c r="J15" s="29">
        <v>4</v>
      </c>
      <c r="K15" s="29">
        <v>4</v>
      </c>
      <c r="L15" s="27">
        <f t="shared" si="2"/>
        <v>4</v>
      </c>
      <c r="M15" s="22" t="s">
        <v>8</v>
      </c>
      <c r="N15" s="22" t="s">
        <v>8</v>
      </c>
      <c r="O15" s="22" t="s">
        <v>8</v>
      </c>
      <c r="P15" s="28">
        <v>4</v>
      </c>
      <c r="Q15" s="29">
        <v>5</v>
      </c>
      <c r="R15" s="29">
        <v>4</v>
      </c>
      <c r="S15" s="29">
        <v>5</v>
      </c>
      <c r="T15" s="29">
        <v>5</v>
      </c>
      <c r="U15" s="29">
        <v>4</v>
      </c>
      <c r="V15" s="29">
        <v>4</v>
      </c>
      <c r="W15" s="29">
        <v>4</v>
      </c>
      <c r="X15" s="29">
        <v>4</v>
      </c>
      <c r="Y15" s="29">
        <v>4</v>
      </c>
      <c r="Z15" s="29">
        <v>4</v>
      </c>
      <c r="AA15" s="27">
        <f t="shared" si="3"/>
        <v>4.2727272727272725</v>
      </c>
      <c r="AB15" s="22" t="s">
        <v>8</v>
      </c>
      <c r="AC15" s="22" t="s">
        <v>8</v>
      </c>
      <c r="AD15" s="22" t="s">
        <v>8</v>
      </c>
      <c r="AE15" s="22" t="s">
        <v>8</v>
      </c>
      <c r="AF15" s="22" t="s">
        <v>8</v>
      </c>
      <c r="AG15" s="22" t="s">
        <v>8</v>
      </c>
      <c r="AH15" s="28">
        <v>5</v>
      </c>
      <c r="AI15" s="29">
        <v>5</v>
      </c>
      <c r="AJ15" s="29">
        <v>4</v>
      </c>
      <c r="AK15" s="29">
        <v>4</v>
      </c>
      <c r="AL15" s="29">
        <v>4</v>
      </c>
      <c r="AM15" s="27">
        <f t="shared" si="0"/>
        <v>4.4000000000000004</v>
      </c>
      <c r="AN15" s="22" t="s">
        <v>8</v>
      </c>
      <c r="AO15" s="22" t="s">
        <v>8</v>
      </c>
      <c r="AP15" s="28">
        <v>4</v>
      </c>
      <c r="AQ15" s="29">
        <v>5</v>
      </c>
      <c r="AR15" s="29">
        <v>5</v>
      </c>
      <c r="AS15" s="29">
        <v>5</v>
      </c>
      <c r="AT15" s="52" t="s">
        <v>8</v>
      </c>
      <c r="AU15" s="53">
        <v>4</v>
      </c>
      <c r="AV15" s="53">
        <v>4</v>
      </c>
      <c r="AW15" s="53">
        <v>5</v>
      </c>
      <c r="AX15" s="53">
        <v>4</v>
      </c>
      <c r="AY15" s="53">
        <v>5</v>
      </c>
      <c r="AZ15" s="53">
        <v>5</v>
      </c>
      <c r="BA15" s="21">
        <f t="shared" si="1"/>
        <v>4.5</v>
      </c>
      <c r="BB15" s="25">
        <f t="shared" si="4"/>
        <v>4.2242424242424237</v>
      </c>
    </row>
    <row r="16" spans="1:54" ht="15.75" thickBot="1" x14ac:dyDescent="0.3">
      <c r="B16" s="18">
        <v>7</v>
      </c>
      <c r="C16" s="26">
        <v>382</v>
      </c>
      <c r="D16" s="20" t="s">
        <v>8</v>
      </c>
      <c r="E16" s="20" t="s">
        <v>8</v>
      </c>
      <c r="F16" s="20" t="s">
        <v>8</v>
      </c>
      <c r="G16" s="20" t="s">
        <v>8</v>
      </c>
      <c r="H16" s="20" t="s">
        <v>8</v>
      </c>
      <c r="I16" s="28">
        <v>3</v>
      </c>
      <c r="J16" s="29">
        <v>3</v>
      </c>
      <c r="K16" s="29">
        <v>3</v>
      </c>
      <c r="L16" s="27">
        <f t="shared" si="2"/>
        <v>3</v>
      </c>
      <c r="M16" s="22" t="s">
        <v>8</v>
      </c>
      <c r="N16" s="22" t="s">
        <v>8</v>
      </c>
      <c r="O16" s="22" t="s">
        <v>8</v>
      </c>
      <c r="P16" s="28">
        <v>3</v>
      </c>
      <c r="Q16" s="29">
        <v>3</v>
      </c>
      <c r="R16" s="29">
        <v>3</v>
      </c>
      <c r="S16" s="29">
        <v>4</v>
      </c>
      <c r="T16" s="29">
        <v>5</v>
      </c>
      <c r="U16" s="29">
        <v>3</v>
      </c>
      <c r="V16" s="29">
        <v>3</v>
      </c>
      <c r="W16" s="29">
        <v>3</v>
      </c>
      <c r="X16" s="29">
        <v>3</v>
      </c>
      <c r="Y16" s="29">
        <v>3</v>
      </c>
      <c r="Z16" s="29">
        <v>4</v>
      </c>
      <c r="AA16" s="27">
        <f t="shared" si="3"/>
        <v>3.3636363636363638</v>
      </c>
      <c r="AB16" s="22" t="s">
        <v>8</v>
      </c>
      <c r="AC16" s="22" t="s">
        <v>8</v>
      </c>
      <c r="AD16" s="22" t="s">
        <v>8</v>
      </c>
      <c r="AE16" s="22" t="s">
        <v>8</v>
      </c>
      <c r="AF16" s="22" t="s">
        <v>8</v>
      </c>
      <c r="AG16" s="22" t="s">
        <v>8</v>
      </c>
      <c r="AH16" s="28">
        <v>3</v>
      </c>
      <c r="AI16" s="29">
        <v>4</v>
      </c>
      <c r="AJ16" s="29">
        <v>4</v>
      </c>
      <c r="AK16" s="29">
        <v>4</v>
      </c>
      <c r="AL16" s="29">
        <v>3</v>
      </c>
      <c r="AM16" s="27">
        <f t="shared" si="0"/>
        <v>3.6</v>
      </c>
      <c r="AN16" s="22" t="s">
        <v>8</v>
      </c>
      <c r="AO16" s="22" t="s">
        <v>8</v>
      </c>
      <c r="AP16" s="28">
        <v>3</v>
      </c>
      <c r="AQ16" s="29">
        <v>3</v>
      </c>
      <c r="AR16" s="29">
        <v>3</v>
      </c>
      <c r="AS16" s="29">
        <v>4</v>
      </c>
      <c r="AT16" s="52" t="s">
        <v>8</v>
      </c>
      <c r="AU16" s="53">
        <v>4</v>
      </c>
      <c r="AV16" s="53">
        <v>3</v>
      </c>
      <c r="AW16" s="53">
        <v>4</v>
      </c>
      <c r="AX16" s="53">
        <v>5</v>
      </c>
      <c r="AY16" s="53">
        <v>5</v>
      </c>
      <c r="AZ16" s="53">
        <v>5</v>
      </c>
      <c r="BA16" s="21">
        <f t="shared" si="1"/>
        <v>4.333333333333333</v>
      </c>
      <c r="BB16" s="25">
        <f t="shared" si="4"/>
        <v>3.3212121212121217</v>
      </c>
    </row>
    <row r="17" spans="2:139" ht="15.75" thickBot="1" x14ac:dyDescent="0.3">
      <c r="B17" s="18">
        <v>8</v>
      </c>
      <c r="C17" s="26">
        <v>384</v>
      </c>
      <c r="D17" s="20" t="s">
        <v>8</v>
      </c>
      <c r="E17" s="20" t="s">
        <v>8</v>
      </c>
      <c r="F17" s="20" t="s">
        <v>8</v>
      </c>
      <c r="G17" s="20" t="s">
        <v>8</v>
      </c>
      <c r="H17" s="20" t="s">
        <v>8</v>
      </c>
      <c r="I17" s="28">
        <v>3</v>
      </c>
      <c r="J17" s="29">
        <v>3</v>
      </c>
      <c r="K17" s="29">
        <v>3</v>
      </c>
      <c r="L17" s="27">
        <f t="shared" si="2"/>
        <v>3</v>
      </c>
      <c r="M17" s="22" t="s">
        <v>8</v>
      </c>
      <c r="N17" s="22" t="s">
        <v>8</v>
      </c>
      <c r="O17" s="22" t="s">
        <v>8</v>
      </c>
      <c r="P17" s="28">
        <v>3</v>
      </c>
      <c r="Q17" s="29">
        <v>3</v>
      </c>
      <c r="R17" s="29">
        <v>3</v>
      </c>
      <c r="S17" s="29">
        <v>4</v>
      </c>
      <c r="T17" s="29">
        <v>4</v>
      </c>
      <c r="U17" s="29">
        <v>3</v>
      </c>
      <c r="V17" s="29">
        <v>3</v>
      </c>
      <c r="W17" s="29">
        <v>3</v>
      </c>
      <c r="X17" s="29">
        <v>3</v>
      </c>
      <c r="Y17" s="29">
        <v>3</v>
      </c>
      <c r="Z17" s="29">
        <v>3</v>
      </c>
      <c r="AA17" s="27">
        <f t="shared" si="3"/>
        <v>3.1818181818181817</v>
      </c>
      <c r="AB17" s="22" t="s">
        <v>8</v>
      </c>
      <c r="AC17" s="22" t="s">
        <v>8</v>
      </c>
      <c r="AD17" s="22" t="s">
        <v>8</v>
      </c>
      <c r="AE17" s="22" t="s">
        <v>8</v>
      </c>
      <c r="AF17" s="22" t="s">
        <v>8</v>
      </c>
      <c r="AG17" s="22" t="s">
        <v>8</v>
      </c>
      <c r="AH17" s="28">
        <v>3</v>
      </c>
      <c r="AI17" s="29">
        <v>3</v>
      </c>
      <c r="AJ17" s="29">
        <v>4</v>
      </c>
      <c r="AK17" s="29">
        <v>3</v>
      </c>
      <c r="AL17" s="29">
        <v>3</v>
      </c>
      <c r="AM17" s="27">
        <f t="shared" si="0"/>
        <v>3.2</v>
      </c>
      <c r="AN17" s="22" t="s">
        <v>8</v>
      </c>
      <c r="AO17" s="22" t="s">
        <v>8</v>
      </c>
      <c r="AP17" s="28">
        <v>3</v>
      </c>
      <c r="AQ17" s="29">
        <v>4</v>
      </c>
      <c r="AR17" s="29">
        <v>3</v>
      </c>
      <c r="AS17" s="29">
        <v>4</v>
      </c>
      <c r="AT17" s="52" t="s">
        <v>8</v>
      </c>
      <c r="AU17" s="53">
        <v>3</v>
      </c>
      <c r="AV17" s="53">
        <v>3</v>
      </c>
      <c r="AW17" s="53">
        <v>4</v>
      </c>
      <c r="AX17" s="53">
        <v>4</v>
      </c>
      <c r="AY17" s="53">
        <v>3</v>
      </c>
      <c r="AZ17" s="53">
        <v>4</v>
      </c>
      <c r="BA17" s="21">
        <f t="shared" si="1"/>
        <v>3.5</v>
      </c>
      <c r="BB17" s="25">
        <f t="shared" si="4"/>
        <v>3.1272727272727274</v>
      </c>
    </row>
    <row r="18" spans="2:139" ht="15.75" thickBot="1" x14ac:dyDescent="0.3">
      <c r="B18" s="18">
        <v>9</v>
      </c>
      <c r="C18" s="26">
        <v>385</v>
      </c>
      <c r="D18" s="20" t="s">
        <v>8</v>
      </c>
      <c r="E18" s="20" t="s">
        <v>8</v>
      </c>
      <c r="F18" s="20" t="s">
        <v>8</v>
      </c>
      <c r="G18" s="20" t="s">
        <v>8</v>
      </c>
      <c r="H18" s="20" t="s">
        <v>8</v>
      </c>
      <c r="I18" s="28">
        <v>4</v>
      </c>
      <c r="J18" s="29">
        <v>3</v>
      </c>
      <c r="K18" s="29">
        <v>3</v>
      </c>
      <c r="L18" s="27">
        <f t="shared" si="2"/>
        <v>3.3333333333333335</v>
      </c>
      <c r="M18" s="22" t="s">
        <v>8</v>
      </c>
      <c r="N18" s="22" t="s">
        <v>8</v>
      </c>
      <c r="O18" s="22" t="s">
        <v>8</v>
      </c>
      <c r="P18" s="28">
        <v>4</v>
      </c>
      <c r="Q18" s="29">
        <v>4</v>
      </c>
      <c r="R18" s="29">
        <v>4</v>
      </c>
      <c r="S18" s="29">
        <v>5</v>
      </c>
      <c r="T18" s="29">
        <v>3</v>
      </c>
      <c r="U18" s="29">
        <v>3</v>
      </c>
      <c r="V18" s="29">
        <v>3</v>
      </c>
      <c r="W18" s="29">
        <v>4</v>
      </c>
      <c r="X18" s="29">
        <v>3</v>
      </c>
      <c r="Y18" s="29">
        <v>3</v>
      </c>
      <c r="Z18" s="29">
        <v>4</v>
      </c>
      <c r="AA18" s="27">
        <f t="shared" si="3"/>
        <v>3.6363636363636362</v>
      </c>
      <c r="AB18" s="22" t="s">
        <v>8</v>
      </c>
      <c r="AC18" s="22" t="s">
        <v>8</v>
      </c>
      <c r="AD18" s="22" t="s">
        <v>8</v>
      </c>
      <c r="AE18" s="22" t="s">
        <v>8</v>
      </c>
      <c r="AF18" s="22" t="s">
        <v>8</v>
      </c>
      <c r="AG18" s="22" t="s">
        <v>8</v>
      </c>
      <c r="AH18" s="28">
        <v>4</v>
      </c>
      <c r="AI18" s="29">
        <v>5</v>
      </c>
      <c r="AJ18" s="29">
        <v>4</v>
      </c>
      <c r="AK18" s="29">
        <v>4</v>
      </c>
      <c r="AL18" s="29">
        <v>4</v>
      </c>
      <c r="AM18" s="27">
        <f t="shared" si="0"/>
        <v>4.2</v>
      </c>
      <c r="AN18" s="22" t="s">
        <v>8</v>
      </c>
      <c r="AO18" s="22" t="s">
        <v>8</v>
      </c>
      <c r="AP18" s="28">
        <v>3</v>
      </c>
      <c r="AQ18" s="29">
        <v>4</v>
      </c>
      <c r="AR18" s="29">
        <v>4</v>
      </c>
      <c r="AS18" s="29">
        <v>4</v>
      </c>
      <c r="AT18" s="52" t="s">
        <v>8</v>
      </c>
      <c r="AU18" s="53">
        <v>4</v>
      </c>
      <c r="AV18" s="53">
        <v>5</v>
      </c>
      <c r="AW18" s="53">
        <v>5</v>
      </c>
      <c r="AX18" s="53">
        <v>5</v>
      </c>
      <c r="AY18" s="53">
        <v>5</v>
      </c>
      <c r="AZ18" s="53">
        <v>5</v>
      </c>
      <c r="BA18" s="21">
        <f t="shared" si="1"/>
        <v>4.833333333333333</v>
      </c>
      <c r="BB18" s="25">
        <f t="shared" si="4"/>
        <v>3.7232323232323234</v>
      </c>
    </row>
    <row r="19" spans="2:139" ht="15.75" thickBot="1" x14ac:dyDescent="0.3">
      <c r="B19" s="18">
        <v>10</v>
      </c>
      <c r="C19" s="26">
        <v>387</v>
      </c>
      <c r="D19" s="20" t="s">
        <v>8</v>
      </c>
      <c r="E19" s="20" t="s">
        <v>8</v>
      </c>
      <c r="F19" s="20" t="s">
        <v>8</v>
      </c>
      <c r="G19" s="20" t="s">
        <v>8</v>
      </c>
      <c r="H19" s="20" t="s">
        <v>8</v>
      </c>
      <c r="I19" s="28">
        <v>4</v>
      </c>
      <c r="J19" s="29">
        <v>5</v>
      </c>
      <c r="K19" s="29">
        <v>4</v>
      </c>
      <c r="L19" s="27">
        <f t="shared" si="2"/>
        <v>4.333333333333333</v>
      </c>
      <c r="M19" s="22" t="s">
        <v>8</v>
      </c>
      <c r="N19" s="22" t="s">
        <v>8</v>
      </c>
      <c r="O19" s="22" t="s">
        <v>8</v>
      </c>
      <c r="P19" s="28">
        <v>4</v>
      </c>
      <c r="Q19" s="29">
        <v>5</v>
      </c>
      <c r="R19" s="29">
        <v>5</v>
      </c>
      <c r="S19" s="29">
        <v>5</v>
      </c>
      <c r="T19" s="29">
        <v>5</v>
      </c>
      <c r="U19" s="29">
        <v>4</v>
      </c>
      <c r="V19" s="29">
        <v>5</v>
      </c>
      <c r="W19" s="29">
        <v>4</v>
      </c>
      <c r="X19" s="29">
        <v>5</v>
      </c>
      <c r="Y19" s="29">
        <v>5</v>
      </c>
      <c r="Z19" s="29">
        <v>5</v>
      </c>
      <c r="AA19" s="27">
        <f t="shared" si="3"/>
        <v>4.7272727272727275</v>
      </c>
      <c r="AB19" s="22" t="s">
        <v>8</v>
      </c>
      <c r="AC19" s="22" t="s">
        <v>8</v>
      </c>
      <c r="AD19" s="22" t="s">
        <v>8</v>
      </c>
      <c r="AE19" s="22" t="s">
        <v>8</v>
      </c>
      <c r="AF19" s="22" t="s">
        <v>8</v>
      </c>
      <c r="AG19" s="22" t="s">
        <v>8</v>
      </c>
      <c r="AH19" s="28">
        <v>5</v>
      </c>
      <c r="AI19" s="29">
        <v>5</v>
      </c>
      <c r="AJ19" s="29">
        <v>4</v>
      </c>
      <c r="AK19" s="29">
        <v>5</v>
      </c>
      <c r="AL19" s="29">
        <v>4</v>
      </c>
      <c r="AM19" s="27">
        <f t="shared" si="0"/>
        <v>4.5999999999999996</v>
      </c>
      <c r="AN19" s="22" t="s">
        <v>8</v>
      </c>
      <c r="AO19" s="22" t="s">
        <v>8</v>
      </c>
      <c r="AP19" s="28">
        <v>4</v>
      </c>
      <c r="AQ19" s="29">
        <v>5</v>
      </c>
      <c r="AR19" s="29">
        <v>5</v>
      </c>
      <c r="AS19" s="29">
        <v>4</v>
      </c>
      <c r="AT19" s="52" t="s">
        <v>8</v>
      </c>
      <c r="AU19" s="53">
        <v>5</v>
      </c>
      <c r="AV19" s="53">
        <v>5</v>
      </c>
      <c r="AW19" s="53">
        <v>5</v>
      </c>
      <c r="AX19" s="53">
        <v>5</v>
      </c>
      <c r="AY19" s="53">
        <v>5</v>
      </c>
      <c r="AZ19" s="53">
        <v>5</v>
      </c>
      <c r="BA19" s="21">
        <f t="shared" si="1"/>
        <v>5</v>
      </c>
      <c r="BB19" s="25">
        <f t="shared" si="4"/>
        <v>4.5535353535353531</v>
      </c>
    </row>
    <row r="20" spans="2:139" ht="15.75" thickBot="1" x14ac:dyDescent="0.3">
      <c r="B20" s="18">
        <v>11</v>
      </c>
      <c r="C20" s="26">
        <v>389</v>
      </c>
      <c r="D20" s="20" t="s">
        <v>8</v>
      </c>
      <c r="E20" s="20" t="s">
        <v>8</v>
      </c>
      <c r="F20" s="20" t="s">
        <v>8</v>
      </c>
      <c r="G20" s="20" t="s">
        <v>8</v>
      </c>
      <c r="H20" s="20" t="s">
        <v>8</v>
      </c>
      <c r="I20" s="28">
        <v>3</v>
      </c>
      <c r="J20" s="29">
        <v>3</v>
      </c>
      <c r="K20" s="29">
        <v>3</v>
      </c>
      <c r="L20" s="27">
        <f t="shared" si="2"/>
        <v>3</v>
      </c>
      <c r="M20" s="22" t="s">
        <v>8</v>
      </c>
      <c r="N20" s="22" t="s">
        <v>8</v>
      </c>
      <c r="O20" s="22" t="s">
        <v>8</v>
      </c>
      <c r="P20" s="28">
        <v>3</v>
      </c>
      <c r="Q20" s="29">
        <v>4</v>
      </c>
      <c r="R20" s="29">
        <v>4</v>
      </c>
      <c r="S20" s="29">
        <v>3</v>
      </c>
      <c r="T20" s="29">
        <v>4</v>
      </c>
      <c r="U20" s="29">
        <v>3</v>
      </c>
      <c r="V20" s="29">
        <v>3</v>
      </c>
      <c r="W20" s="29">
        <v>3</v>
      </c>
      <c r="X20" s="29">
        <v>3</v>
      </c>
      <c r="Y20" s="29">
        <v>3</v>
      </c>
      <c r="Z20" s="29">
        <v>3</v>
      </c>
      <c r="AA20" s="27">
        <f t="shared" si="3"/>
        <v>3.2727272727272729</v>
      </c>
      <c r="AB20" s="22" t="s">
        <v>8</v>
      </c>
      <c r="AC20" s="22" t="s">
        <v>8</v>
      </c>
      <c r="AD20" s="22" t="s">
        <v>8</v>
      </c>
      <c r="AE20" s="22" t="s">
        <v>8</v>
      </c>
      <c r="AF20" s="22" t="s">
        <v>8</v>
      </c>
      <c r="AG20" s="22" t="s">
        <v>8</v>
      </c>
      <c r="AH20" s="28">
        <v>4</v>
      </c>
      <c r="AI20" s="29">
        <v>5</v>
      </c>
      <c r="AJ20" s="29">
        <v>4</v>
      </c>
      <c r="AK20" s="29">
        <v>5</v>
      </c>
      <c r="AL20" s="29">
        <v>4</v>
      </c>
      <c r="AM20" s="27">
        <f t="shared" si="0"/>
        <v>4.4000000000000004</v>
      </c>
      <c r="AN20" s="22" t="s">
        <v>8</v>
      </c>
      <c r="AO20" s="22" t="s">
        <v>8</v>
      </c>
      <c r="AP20" s="28">
        <v>4</v>
      </c>
      <c r="AQ20" s="29">
        <v>5</v>
      </c>
      <c r="AR20" s="29">
        <v>4</v>
      </c>
      <c r="AS20" s="29">
        <v>4</v>
      </c>
      <c r="AT20" s="52" t="s">
        <v>8</v>
      </c>
      <c r="AU20" s="53">
        <v>4</v>
      </c>
      <c r="AV20" s="53">
        <v>3</v>
      </c>
      <c r="AW20" s="53">
        <v>5</v>
      </c>
      <c r="AX20" s="53">
        <v>4</v>
      </c>
      <c r="AY20" s="53">
        <v>5</v>
      </c>
      <c r="AZ20" s="53">
        <v>5</v>
      </c>
      <c r="BA20" s="21">
        <f t="shared" si="1"/>
        <v>4.333333333333333</v>
      </c>
      <c r="BB20" s="25">
        <f t="shared" si="4"/>
        <v>3.5575757575757581</v>
      </c>
    </row>
    <row r="21" spans="2:139" ht="15.75" thickBot="1" x14ac:dyDescent="0.3">
      <c r="B21" s="30">
        <v>12</v>
      </c>
      <c r="C21" s="26">
        <v>390</v>
      </c>
      <c r="D21" s="31" t="s">
        <v>8</v>
      </c>
      <c r="E21" s="31" t="s">
        <v>8</v>
      </c>
      <c r="F21" s="20" t="s">
        <v>8</v>
      </c>
      <c r="G21" s="20" t="s">
        <v>8</v>
      </c>
      <c r="H21" s="31" t="s">
        <v>8</v>
      </c>
      <c r="I21" s="28">
        <v>3</v>
      </c>
      <c r="J21" s="29">
        <v>3</v>
      </c>
      <c r="K21" s="29">
        <v>3</v>
      </c>
      <c r="L21" s="32">
        <f t="shared" si="2"/>
        <v>3</v>
      </c>
      <c r="M21" s="22" t="s">
        <v>8</v>
      </c>
      <c r="N21" s="22" t="s">
        <v>8</v>
      </c>
      <c r="O21" s="22" t="s">
        <v>8</v>
      </c>
      <c r="P21" s="28">
        <v>4</v>
      </c>
      <c r="Q21" s="29">
        <v>4</v>
      </c>
      <c r="R21" s="29">
        <v>3</v>
      </c>
      <c r="S21" s="29">
        <v>5</v>
      </c>
      <c r="T21" s="29">
        <v>4</v>
      </c>
      <c r="U21" s="29">
        <v>3</v>
      </c>
      <c r="V21" s="29">
        <v>3</v>
      </c>
      <c r="W21" s="29">
        <v>3</v>
      </c>
      <c r="X21" s="29">
        <v>3</v>
      </c>
      <c r="Y21" s="29">
        <v>3</v>
      </c>
      <c r="Z21" s="29">
        <v>3</v>
      </c>
      <c r="AA21" s="32">
        <f t="shared" si="3"/>
        <v>3.4545454545454546</v>
      </c>
      <c r="AB21" s="22" t="s">
        <v>8</v>
      </c>
      <c r="AC21" s="22" t="s">
        <v>8</v>
      </c>
      <c r="AD21" s="22" t="s">
        <v>8</v>
      </c>
      <c r="AE21" s="22" t="s">
        <v>8</v>
      </c>
      <c r="AF21" s="22" t="s">
        <v>8</v>
      </c>
      <c r="AG21" s="22" t="s">
        <v>8</v>
      </c>
      <c r="AH21" s="28">
        <v>4</v>
      </c>
      <c r="AI21" s="29">
        <v>4</v>
      </c>
      <c r="AJ21" s="29">
        <v>4</v>
      </c>
      <c r="AK21" s="29">
        <v>4</v>
      </c>
      <c r="AL21" s="29">
        <v>3</v>
      </c>
      <c r="AM21" s="32">
        <f t="shared" si="0"/>
        <v>3.8</v>
      </c>
      <c r="AN21" s="22" t="s">
        <v>8</v>
      </c>
      <c r="AO21" s="22" t="s">
        <v>8</v>
      </c>
      <c r="AP21" s="28">
        <v>3</v>
      </c>
      <c r="AQ21" s="29">
        <v>3</v>
      </c>
      <c r="AR21" s="29">
        <v>4</v>
      </c>
      <c r="AS21" s="29">
        <v>4</v>
      </c>
      <c r="AT21" s="52" t="s">
        <v>8</v>
      </c>
      <c r="AU21" s="53"/>
      <c r="AV21" s="53">
        <v>5</v>
      </c>
      <c r="AW21" s="53">
        <v>4</v>
      </c>
      <c r="AX21" s="53">
        <v>3</v>
      </c>
      <c r="AY21" s="53">
        <v>4</v>
      </c>
      <c r="AZ21" s="53">
        <v>3</v>
      </c>
      <c r="BA21" s="21">
        <f t="shared" si="1"/>
        <v>3.8</v>
      </c>
      <c r="BB21" s="25">
        <f t="shared" si="4"/>
        <v>3.418181818181818</v>
      </c>
    </row>
    <row r="22" spans="2:139" ht="15.75" thickBot="1" x14ac:dyDescent="0.3">
      <c r="B22" s="18">
        <v>13</v>
      </c>
      <c r="C22" s="26">
        <v>391</v>
      </c>
      <c r="D22" s="31" t="s">
        <v>8</v>
      </c>
      <c r="E22" s="31" t="s">
        <v>8</v>
      </c>
      <c r="F22" s="20" t="s">
        <v>8</v>
      </c>
      <c r="G22" s="20" t="s">
        <v>8</v>
      </c>
      <c r="H22" s="31" t="s">
        <v>8</v>
      </c>
      <c r="I22" s="28">
        <v>3</v>
      </c>
      <c r="J22" s="29">
        <v>3</v>
      </c>
      <c r="K22" s="29">
        <v>3</v>
      </c>
      <c r="L22" s="32">
        <f t="shared" si="2"/>
        <v>3</v>
      </c>
      <c r="M22" s="22" t="s">
        <v>8</v>
      </c>
      <c r="N22" s="22" t="s">
        <v>8</v>
      </c>
      <c r="O22" s="22" t="s">
        <v>8</v>
      </c>
      <c r="P22" s="28">
        <v>4</v>
      </c>
      <c r="Q22" s="29">
        <v>4</v>
      </c>
      <c r="R22" s="29">
        <v>4</v>
      </c>
      <c r="S22" s="29">
        <v>3</v>
      </c>
      <c r="T22" s="29">
        <v>4</v>
      </c>
      <c r="U22" s="29">
        <v>3</v>
      </c>
      <c r="V22" s="29">
        <v>3</v>
      </c>
      <c r="W22" s="29">
        <v>4</v>
      </c>
      <c r="X22" s="29">
        <v>3</v>
      </c>
      <c r="Y22" s="29">
        <v>3</v>
      </c>
      <c r="Z22" s="29">
        <v>3</v>
      </c>
      <c r="AA22" s="32">
        <f t="shared" si="3"/>
        <v>3.4545454545454546</v>
      </c>
      <c r="AB22" s="22" t="s">
        <v>8</v>
      </c>
      <c r="AC22" s="22" t="s">
        <v>8</v>
      </c>
      <c r="AD22" s="22" t="s">
        <v>8</v>
      </c>
      <c r="AE22" s="22" t="s">
        <v>8</v>
      </c>
      <c r="AF22" s="22" t="s">
        <v>8</v>
      </c>
      <c r="AG22" s="22" t="s">
        <v>8</v>
      </c>
      <c r="AH22" s="28">
        <v>4</v>
      </c>
      <c r="AI22" s="29">
        <v>5</v>
      </c>
      <c r="AJ22" s="29">
        <v>4</v>
      </c>
      <c r="AK22" s="29">
        <v>5</v>
      </c>
      <c r="AL22" s="29">
        <v>4</v>
      </c>
      <c r="AM22" s="32">
        <f t="shared" si="0"/>
        <v>4.4000000000000004</v>
      </c>
      <c r="AN22" s="22" t="s">
        <v>8</v>
      </c>
      <c r="AO22" s="22" t="s">
        <v>8</v>
      </c>
      <c r="AP22" s="28">
        <v>3</v>
      </c>
      <c r="AQ22" s="29">
        <v>4</v>
      </c>
      <c r="AR22" s="29">
        <v>3</v>
      </c>
      <c r="AS22" s="29">
        <v>4</v>
      </c>
      <c r="AT22" s="52" t="s">
        <v>8</v>
      </c>
      <c r="AU22" s="53">
        <v>3</v>
      </c>
      <c r="AV22" s="53">
        <v>3</v>
      </c>
      <c r="AW22" s="53">
        <v>4</v>
      </c>
      <c r="AX22" s="53">
        <v>4</v>
      </c>
      <c r="AY22" s="53">
        <v>4</v>
      </c>
      <c r="AZ22" s="53">
        <v>5</v>
      </c>
      <c r="BA22" s="21">
        <f t="shared" si="1"/>
        <v>3.8333333333333335</v>
      </c>
      <c r="BB22" s="25">
        <f t="shared" si="4"/>
        <v>3.6181818181818186</v>
      </c>
    </row>
    <row r="23" spans="2:139" ht="15.75" thickBot="1" x14ac:dyDescent="0.3">
      <c r="B23" s="30">
        <v>14</v>
      </c>
      <c r="C23" s="26">
        <v>392</v>
      </c>
      <c r="D23" s="31" t="s">
        <v>8</v>
      </c>
      <c r="E23" s="31" t="s">
        <v>8</v>
      </c>
      <c r="F23" s="20" t="s">
        <v>8</v>
      </c>
      <c r="G23" s="20" t="s">
        <v>8</v>
      </c>
      <c r="H23" s="31" t="s">
        <v>8</v>
      </c>
      <c r="I23" s="28">
        <v>3</v>
      </c>
      <c r="J23" s="29">
        <v>3</v>
      </c>
      <c r="K23" s="29">
        <v>3</v>
      </c>
      <c r="L23" s="32">
        <f t="shared" si="2"/>
        <v>3</v>
      </c>
      <c r="M23" s="22" t="s">
        <v>8</v>
      </c>
      <c r="N23" s="22" t="s">
        <v>8</v>
      </c>
      <c r="O23" s="22" t="s">
        <v>8</v>
      </c>
      <c r="P23" s="28">
        <v>4</v>
      </c>
      <c r="Q23" s="29">
        <v>4</v>
      </c>
      <c r="R23" s="29">
        <v>4</v>
      </c>
      <c r="S23" s="29">
        <v>4</v>
      </c>
      <c r="T23" s="29">
        <v>3</v>
      </c>
      <c r="U23" s="29">
        <v>3</v>
      </c>
      <c r="V23" s="29">
        <v>3</v>
      </c>
      <c r="W23" s="29">
        <v>3</v>
      </c>
      <c r="X23" s="29">
        <v>3</v>
      </c>
      <c r="Y23" s="29">
        <v>3</v>
      </c>
      <c r="Z23" s="29">
        <v>3</v>
      </c>
      <c r="AA23" s="32">
        <f t="shared" si="3"/>
        <v>3.3636363636363638</v>
      </c>
      <c r="AB23" s="22" t="s">
        <v>8</v>
      </c>
      <c r="AC23" s="22" t="s">
        <v>8</v>
      </c>
      <c r="AD23" s="22" t="s">
        <v>8</v>
      </c>
      <c r="AE23" s="22" t="s">
        <v>8</v>
      </c>
      <c r="AF23" s="22" t="s">
        <v>8</v>
      </c>
      <c r="AG23" s="22" t="s">
        <v>8</v>
      </c>
      <c r="AH23" s="28">
        <v>4</v>
      </c>
      <c r="AI23" s="29">
        <v>4</v>
      </c>
      <c r="AJ23" s="29">
        <v>4</v>
      </c>
      <c r="AK23" s="29">
        <v>4</v>
      </c>
      <c r="AL23" s="29">
        <v>4</v>
      </c>
      <c r="AM23" s="32">
        <f t="shared" si="0"/>
        <v>4</v>
      </c>
      <c r="AN23" s="22" t="s">
        <v>8</v>
      </c>
      <c r="AO23" s="22" t="s">
        <v>8</v>
      </c>
      <c r="AP23" s="28">
        <v>3</v>
      </c>
      <c r="AQ23" s="29">
        <v>4</v>
      </c>
      <c r="AR23" s="29">
        <v>4</v>
      </c>
      <c r="AS23" s="29">
        <v>4</v>
      </c>
      <c r="AT23" s="52" t="s">
        <v>8</v>
      </c>
      <c r="AU23" s="53">
        <v>4</v>
      </c>
      <c r="AV23" s="53">
        <v>4</v>
      </c>
      <c r="AW23" s="53">
        <v>5</v>
      </c>
      <c r="AX23" s="53">
        <v>4</v>
      </c>
      <c r="AY23" s="53">
        <v>5</v>
      </c>
      <c r="AZ23" s="53">
        <v>5</v>
      </c>
      <c r="BA23" s="21">
        <f t="shared" si="1"/>
        <v>4.5</v>
      </c>
      <c r="BB23" s="25">
        <f t="shared" si="4"/>
        <v>3.4545454545454546</v>
      </c>
    </row>
    <row r="24" spans="2:139" ht="15.75" thickBot="1" x14ac:dyDescent="0.3">
      <c r="B24" s="18">
        <v>15</v>
      </c>
      <c r="C24" s="26">
        <v>393</v>
      </c>
      <c r="D24" s="31" t="s">
        <v>8</v>
      </c>
      <c r="E24" s="31" t="s">
        <v>8</v>
      </c>
      <c r="F24" s="20" t="s">
        <v>8</v>
      </c>
      <c r="G24" s="20" t="s">
        <v>8</v>
      </c>
      <c r="H24" s="31" t="s">
        <v>8</v>
      </c>
      <c r="I24" s="28">
        <v>3</v>
      </c>
      <c r="J24" s="29">
        <v>4</v>
      </c>
      <c r="K24" s="29">
        <v>3</v>
      </c>
      <c r="L24" s="32">
        <f t="shared" si="2"/>
        <v>3.3333333333333335</v>
      </c>
      <c r="M24" s="22" t="s">
        <v>8</v>
      </c>
      <c r="N24" s="22" t="s">
        <v>8</v>
      </c>
      <c r="O24" s="22" t="s">
        <v>8</v>
      </c>
      <c r="P24" s="28">
        <v>4</v>
      </c>
      <c r="Q24" s="29">
        <v>4</v>
      </c>
      <c r="R24" s="29">
        <v>4</v>
      </c>
      <c r="S24" s="29">
        <v>5</v>
      </c>
      <c r="T24" s="29">
        <v>4</v>
      </c>
      <c r="U24" s="29">
        <v>4</v>
      </c>
      <c r="V24" s="29">
        <v>3</v>
      </c>
      <c r="W24" s="29">
        <v>4</v>
      </c>
      <c r="X24" s="29">
        <v>4</v>
      </c>
      <c r="Y24" s="29">
        <v>4</v>
      </c>
      <c r="Z24" s="29">
        <v>4</v>
      </c>
      <c r="AA24" s="32">
        <f t="shared" si="3"/>
        <v>4</v>
      </c>
      <c r="AB24" s="22" t="s">
        <v>8</v>
      </c>
      <c r="AC24" s="22" t="s">
        <v>8</v>
      </c>
      <c r="AD24" s="22" t="s">
        <v>8</v>
      </c>
      <c r="AE24" s="22" t="s">
        <v>8</v>
      </c>
      <c r="AF24" s="22" t="s">
        <v>8</v>
      </c>
      <c r="AG24" s="22" t="s">
        <v>8</v>
      </c>
      <c r="AH24" s="28">
        <v>4</v>
      </c>
      <c r="AI24" s="29">
        <v>4</v>
      </c>
      <c r="AJ24" s="29">
        <v>4</v>
      </c>
      <c r="AK24" s="29">
        <v>4</v>
      </c>
      <c r="AL24" s="29">
        <v>4</v>
      </c>
      <c r="AM24" s="32">
        <f t="shared" si="0"/>
        <v>4</v>
      </c>
      <c r="AN24" s="22" t="s">
        <v>8</v>
      </c>
      <c r="AO24" s="22" t="s">
        <v>8</v>
      </c>
      <c r="AP24" s="28">
        <v>3</v>
      </c>
      <c r="AQ24" s="29">
        <v>4</v>
      </c>
      <c r="AR24" s="29">
        <v>4</v>
      </c>
      <c r="AS24" s="29">
        <v>4</v>
      </c>
      <c r="AT24" s="52" t="s">
        <v>8</v>
      </c>
      <c r="AU24" s="53">
        <v>4</v>
      </c>
      <c r="AV24" s="53">
        <v>4</v>
      </c>
      <c r="AW24" s="53">
        <v>4</v>
      </c>
      <c r="AX24" s="53">
        <v>4</v>
      </c>
      <c r="AY24" s="53">
        <v>4</v>
      </c>
      <c r="AZ24" s="53">
        <v>5</v>
      </c>
      <c r="BA24" s="21">
        <f t="shared" si="1"/>
        <v>4.166666666666667</v>
      </c>
      <c r="BB24" s="25">
        <f t="shared" si="4"/>
        <v>3.7777777777777781</v>
      </c>
    </row>
    <row r="25" spans="2:139" ht="15.75" thickBot="1" x14ac:dyDescent="0.3">
      <c r="B25" s="30">
        <v>16</v>
      </c>
      <c r="C25" s="26">
        <v>394</v>
      </c>
      <c r="D25" s="31" t="s">
        <v>8</v>
      </c>
      <c r="E25" s="31" t="s">
        <v>8</v>
      </c>
      <c r="F25" s="34" t="s">
        <v>8</v>
      </c>
      <c r="G25" s="34" t="s">
        <v>8</v>
      </c>
      <c r="H25" s="31" t="s">
        <v>8</v>
      </c>
      <c r="I25" s="28">
        <v>3</v>
      </c>
      <c r="J25" s="29">
        <v>4</v>
      </c>
      <c r="K25" s="29">
        <v>3</v>
      </c>
      <c r="L25" s="32">
        <f t="shared" ref="L25" si="5">IF(ISBLANK(D25)=TRUE,0,AVERAGE(D25:K25))</f>
        <v>3.3333333333333335</v>
      </c>
      <c r="M25" s="22" t="s">
        <v>8</v>
      </c>
      <c r="N25" s="22" t="s">
        <v>8</v>
      </c>
      <c r="O25" s="22" t="s">
        <v>8</v>
      </c>
      <c r="P25" s="28">
        <v>5</v>
      </c>
      <c r="Q25" s="29">
        <v>4</v>
      </c>
      <c r="R25" s="29">
        <v>4</v>
      </c>
      <c r="S25" s="29">
        <v>5</v>
      </c>
      <c r="T25" s="29">
        <v>3</v>
      </c>
      <c r="U25" s="29">
        <v>3</v>
      </c>
      <c r="V25" s="29">
        <v>3</v>
      </c>
      <c r="W25" s="29">
        <v>4</v>
      </c>
      <c r="X25" s="29">
        <v>3</v>
      </c>
      <c r="Y25" s="29">
        <v>3</v>
      </c>
      <c r="Z25" s="29">
        <v>4</v>
      </c>
      <c r="AA25" s="32">
        <f t="shared" ref="AA25" si="6">IF(ISBLANK(M25)=TRUE,0,AVERAGE(M25:Z25))</f>
        <v>3.7272727272727271</v>
      </c>
      <c r="AB25" s="22" t="s">
        <v>8</v>
      </c>
      <c r="AC25" s="22" t="s">
        <v>8</v>
      </c>
      <c r="AD25" s="22" t="s">
        <v>8</v>
      </c>
      <c r="AE25" s="22" t="s">
        <v>8</v>
      </c>
      <c r="AF25" s="22" t="s">
        <v>8</v>
      </c>
      <c r="AG25" s="22" t="s">
        <v>8</v>
      </c>
      <c r="AH25" s="28">
        <v>4</v>
      </c>
      <c r="AI25" s="29">
        <v>4</v>
      </c>
      <c r="AJ25" s="29">
        <v>4</v>
      </c>
      <c r="AK25" s="29">
        <v>4</v>
      </c>
      <c r="AL25" s="29">
        <v>4</v>
      </c>
      <c r="AM25" s="32">
        <f t="shared" ref="AM25" si="7">IF(ISBLANK(AB25)=TRUE,0,AVERAGE(AB25:AL25))</f>
        <v>4</v>
      </c>
      <c r="AN25" s="22" t="s">
        <v>8</v>
      </c>
      <c r="AO25" s="22" t="s">
        <v>8</v>
      </c>
      <c r="AP25" s="28">
        <v>4</v>
      </c>
      <c r="AQ25" s="29">
        <v>4</v>
      </c>
      <c r="AR25" s="29">
        <v>4</v>
      </c>
      <c r="AS25" s="29">
        <v>4</v>
      </c>
      <c r="AT25" s="52" t="s">
        <v>8</v>
      </c>
      <c r="AU25" s="53">
        <v>4</v>
      </c>
      <c r="AV25" s="53">
        <v>4</v>
      </c>
      <c r="AW25" s="53">
        <v>5</v>
      </c>
      <c r="AX25" s="53">
        <v>4</v>
      </c>
      <c r="AY25" s="53">
        <v>5</v>
      </c>
      <c r="AZ25" s="53">
        <v>5</v>
      </c>
      <c r="BA25" s="21">
        <f t="shared" si="1"/>
        <v>4.5</v>
      </c>
      <c r="BB25" s="25">
        <f t="shared" si="4"/>
        <v>3.6868686868686869</v>
      </c>
    </row>
    <row r="26" spans="2:139" ht="15.75" thickBot="1" x14ac:dyDescent="0.3">
      <c r="B26" s="30">
        <v>17</v>
      </c>
      <c r="C26" s="26">
        <v>558</v>
      </c>
      <c r="D26" s="66" t="s">
        <v>53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22" t="s">
        <v>8</v>
      </c>
      <c r="AO26" s="22" t="s">
        <v>8</v>
      </c>
      <c r="AP26" s="28">
        <v>5</v>
      </c>
      <c r="AQ26" s="29">
        <v>5</v>
      </c>
      <c r="AR26" s="29">
        <v>5</v>
      </c>
      <c r="AS26" s="29">
        <v>5</v>
      </c>
      <c r="AT26" s="52" t="s">
        <v>8</v>
      </c>
      <c r="AU26" s="53">
        <v>5</v>
      </c>
      <c r="AV26" s="53">
        <v>5</v>
      </c>
      <c r="AW26" s="53">
        <v>5</v>
      </c>
      <c r="AX26" s="53">
        <v>5</v>
      </c>
      <c r="AY26" s="53">
        <v>5</v>
      </c>
      <c r="AZ26" s="53">
        <v>5</v>
      </c>
      <c r="BA26" s="21">
        <f t="shared" si="1"/>
        <v>5</v>
      </c>
      <c r="BB26" s="25">
        <v>5</v>
      </c>
    </row>
    <row r="27" spans="2:139" ht="60" customHeight="1" x14ac:dyDescent="0.25">
      <c r="B27" s="71"/>
      <c r="C27" s="71"/>
      <c r="D27" s="72"/>
      <c r="E27" s="72"/>
      <c r="F27" s="71"/>
      <c r="G27" s="71"/>
      <c r="H27" s="72"/>
      <c r="I27" s="71"/>
      <c r="J27" s="71"/>
      <c r="K27" s="71"/>
      <c r="L27" s="39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38"/>
      <c r="AB27" s="54" t="s">
        <v>44</v>
      </c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40"/>
      <c r="AN27" s="63" t="s">
        <v>44</v>
      </c>
      <c r="AO27" s="64"/>
      <c r="AP27" s="64"/>
      <c r="AQ27" s="64"/>
      <c r="AR27" s="64"/>
      <c r="AS27" s="65"/>
      <c r="AT27" s="63" t="s">
        <v>44</v>
      </c>
      <c r="AU27" s="64"/>
      <c r="AV27" s="64"/>
      <c r="AW27" s="64"/>
      <c r="AX27" s="64"/>
      <c r="AY27" s="64"/>
      <c r="AZ27" s="65"/>
      <c r="BA27" s="48"/>
      <c r="BB27" s="33"/>
    </row>
    <row r="28" spans="2:139" x14ac:dyDescent="0.2">
      <c r="AN28" s="8"/>
      <c r="AO28" s="8"/>
      <c r="AP28" s="6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2:139" ht="15.75" x14ac:dyDescent="0.25">
      <c r="AD29" s="41"/>
      <c r="AE29" s="42"/>
      <c r="AF29" s="41"/>
      <c r="AG29" s="41"/>
      <c r="AH29" s="43"/>
      <c r="AI29" s="43"/>
      <c r="AJ29" s="43"/>
      <c r="AK29" s="44"/>
      <c r="AL29" s="44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</row>
    <row r="30" spans="2:139" ht="15.75" x14ac:dyDescent="0.25">
      <c r="AD30" s="46" t="s">
        <v>54</v>
      </c>
      <c r="AE30" s="47" t="s">
        <v>55</v>
      </c>
      <c r="AF30" s="41"/>
      <c r="AG30" s="41"/>
      <c r="AH30" s="44"/>
      <c r="AI30" s="44"/>
      <c r="AJ30" s="44"/>
      <c r="AK30" s="44"/>
      <c r="AL30" s="44"/>
      <c r="AM30" s="44"/>
      <c r="AN30" s="44"/>
      <c r="AO30" s="44"/>
      <c r="AP30" s="44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</row>
    <row r="31" spans="2:139" ht="15.75" x14ac:dyDescent="0.25">
      <c r="AD31" s="41"/>
      <c r="AE31" s="42"/>
      <c r="AF31" s="41"/>
      <c r="AG31" s="41"/>
      <c r="AH31" s="43"/>
      <c r="AI31" s="43"/>
      <c r="AJ31" s="43"/>
      <c r="AK31" s="44"/>
      <c r="AL31" s="44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5"/>
      <c r="BZ31" s="6"/>
      <c r="CV31" s="6"/>
      <c r="DR31" s="6"/>
    </row>
    <row r="32" spans="2:139" ht="15.75" x14ac:dyDescent="0.25">
      <c r="E32" s="6"/>
      <c r="F32" s="6"/>
      <c r="G32" s="6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Z32" s="6"/>
      <c r="CV32" s="6"/>
      <c r="DR32" s="6"/>
    </row>
    <row r="33" spans="2:145" x14ac:dyDescent="0.2">
      <c r="B33" s="6"/>
      <c r="C33" s="6"/>
      <c r="E33" s="6"/>
      <c r="F33" s="6"/>
      <c r="G33" s="6"/>
    </row>
    <row r="34" spans="2:145" x14ac:dyDescent="0.2">
      <c r="B34" s="6"/>
      <c r="C34" s="6"/>
      <c r="E34" s="6"/>
      <c r="F34" s="6"/>
      <c r="G34" s="6"/>
    </row>
    <row r="35" spans="2:145" x14ac:dyDescent="0.2">
      <c r="B35" s="6"/>
      <c r="C35" s="6"/>
      <c r="E35" s="6"/>
      <c r="F35" s="6"/>
      <c r="G35" s="6"/>
    </row>
    <row r="36" spans="2:145" x14ac:dyDescent="0.2">
      <c r="B36" s="6"/>
    </row>
    <row r="37" spans="2:145" x14ac:dyDescent="0.2">
      <c r="B37" s="6"/>
    </row>
    <row r="38" spans="2:145" x14ac:dyDescent="0.2">
      <c r="B38" s="6"/>
    </row>
    <row r="39" spans="2:145" x14ac:dyDescent="0.2">
      <c r="B39" s="6"/>
    </row>
    <row r="47" spans="2:145" x14ac:dyDescent="0.2">
      <c r="AN47" s="1"/>
    </row>
    <row r="48" spans="2:145" s="1" customFormat="1" ht="29.45" customHeight="1" x14ac:dyDescent="0.2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</row>
    <row r="50" ht="12" customHeight="1" x14ac:dyDescent="0.2"/>
  </sheetData>
  <sheetProtection formatCells="0" formatColumns="0" formatRows="0" insertColumns="0" insertRows="0" deleteColumns="0" deleteRows="0"/>
  <mergeCells count="33">
    <mergeCell ref="B2:Z2"/>
    <mergeCell ref="AB7:AM7"/>
    <mergeCell ref="AM8:AM9"/>
    <mergeCell ref="AB8:AG8"/>
    <mergeCell ref="AH8:AL8"/>
    <mergeCell ref="B27:K27"/>
    <mergeCell ref="M27:Z27"/>
    <mergeCell ref="AA8:AA9"/>
    <mergeCell ref="B7:B9"/>
    <mergeCell ref="C7:C9"/>
    <mergeCell ref="D8:H8"/>
    <mergeCell ref="M8:O8"/>
    <mergeCell ref="D7:L7"/>
    <mergeCell ref="I8:L8"/>
    <mergeCell ref="M7:AA7"/>
    <mergeCell ref="P8:V8"/>
    <mergeCell ref="W8:Z8"/>
    <mergeCell ref="D10:AA10"/>
    <mergeCell ref="D11:AA11"/>
    <mergeCell ref="AB27:AL27"/>
    <mergeCell ref="CV29:DM30"/>
    <mergeCell ref="BZ29:CQ30"/>
    <mergeCell ref="DR29:EI30"/>
    <mergeCell ref="AN8:AO8"/>
    <mergeCell ref="AP8:AQ8"/>
    <mergeCell ref="BB7:BB9"/>
    <mergeCell ref="AR8:AS8"/>
    <mergeCell ref="AN27:AS27"/>
    <mergeCell ref="AN7:AS7"/>
    <mergeCell ref="AT7:BA7"/>
    <mergeCell ref="AU8:AZ8"/>
    <mergeCell ref="AT27:AZ27"/>
    <mergeCell ref="D26:AM26"/>
  </mergeCells>
  <conditionalFormatting sqref="L12:L24 AA12:AA24 AM10:AM24">
    <cfRule type="containsErrors" dxfId="2" priority="20">
      <formula>ISERROR(L10)</formula>
    </cfRule>
  </conditionalFormatting>
  <conditionalFormatting sqref="AM25 AA25 L25">
    <cfRule type="containsErrors" dxfId="1" priority="2">
      <formula>ISERROR(L25)</formula>
    </cfRule>
  </conditionalFormatting>
  <conditionalFormatting sqref="BA10:BA26">
    <cfRule type="containsErrors" dxfId="0" priority="1">
      <formula>ISERROR(BA10)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2020-06-02T12:26:24Z</dcterms:modified>
</cp:coreProperties>
</file>