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<sst xmlns="http://schemas.openxmlformats.org/spreadsheetml/2006/main" count="651" uniqueCount="83">
  <si>
    <t>Результаты промежуточной аттестации и освоения образовательной программы обучающимися</t>
  </si>
  <si>
    <t>Многопрофильный колледж</t>
  </si>
  <si>
    <t>08.02.01 Строительство и эксплуатация зданий и сооружений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</si>
  <si>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</si>
  <si>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</si>
  <si>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</si>
  <si>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</si>
  <si>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</si>
  <si>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</si>
  <si>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</si>
  <si>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</si>
  <si>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</si>
  <si>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</si>
  <si>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</si>
  <si>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</si>
  <si>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</si>
  <si>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практика</t>
  </si>
  <si>
    <t>Средний балл</t>
  </si>
  <si>
    <t>Иностранный язык</t>
  </si>
  <si>
    <t>История</t>
  </si>
  <si>
    <t>Математика</t>
  </si>
  <si>
    <t>дифференцированные зачеты</t>
  </si>
  <si>
    <t>Литература</t>
  </si>
  <si>
    <t>Физкультура</t>
  </si>
  <si>
    <t>Обществознание</t>
  </si>
  <si>
    <t>Информатика и ИКТ</t>
  </si>
  <si>
    <t>Химия</t>
  </si>
  <si>
    <t>Биология</t>
  </si>
  <si>
    <t>География</t>
  </si>
  <si>
    <t>ОБЖ</t>
  </si>
  <si>
    <t>Физика</t>
  </si>
  <si>
    <t>Русскийязык</t>
  </si>
  <si>
    <t>Экология</t>
  </si>
  <si>
    <t>Техническая механика</t>
  </si>
  <si>
    <t>Инженерная графика</t>
  </si>
  <si>
    <t>Основы геодезии</t>
  </si>
  <si>
    <t>Выполнение работ</t>
  </si>
  <si>
    <t>ОТПС</t>
  </si>
  <si>
    <t>ПЗиС</t>
  </si>
  <si>
    <t>Основы электротехники</t>
  </si>
  <si>
    <t>Информатика</t>
  </si>
  <si>
    <t>Штукатурные работы</t>
  </si>
  <si>
    <t>Малярные работы</t>
  </si>
  <si>
    <t>Геодезическая практика</t>
  </si>
  <si>
    <t>ППР</t>
  </si>
  <si>
    <t>Основы философии</t>
  </si>
  <si>
    <t>БЖД</t>
  </si>
  <si>
    <t>Информационные телнологии</t>
  </si>
  <si>
    <t>УДСП</t>
  </si>
  <si>
    <t>КП</t>
  </si>
  <si>
    <t xml:space="preserve"> зачеты</t>
  </si>
  <si>
    <t>ВРП Маляр</t>
  </si>
  <si>
    <t>ВРП Облицовщик</t>
  </si>
  <si>
    <t>Облицовочные</t>
  </si>
  <si>
    <t>зач</t>
  </si>
  <si>
    <t>Год набора 2016</t>
  </si>
  <si>
    <t>форма обучения очная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</si>
  <si>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</si>
  <si>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пр. № 1900 с о сокращении срока обучения 16.09. 2016</t>
  </si>
  <si>
    <t>пр. № 1548 с от 04.09.2017 о сокращении срока обучения</t>
  </si>
  <si>
    <t xml:space="preserve">пр. № 1548 с от 04.09.2017  о сокращении срока обучения </t>
  </si>
  <si>
    <t>пр. № 1525 с от 01.09.2017 о переводе с другой  специальности</t>
  </si>
  <si>
    <t>411-С</t>
  </si>
  <si>
    <t>Информационные технологии</t>
  </si>
  <si>
    <t>По профилю специальности</t>
  </si>
  <si>
    <t xml:space="preserve">группа </t>
  </si>
  <si>
    <t>курс</t>
  </si>
  <si>
    <t>Экономика организации</t>
  </si>
  <si>
    <t>Реконструкция зданий</t>
  </si>
  <si>
    <t>УиКТП</t>
  </si>
  <si>
    <t>Сметные расчеты</t>
  </si>
  <si>
    <t>Эксплуатация зданий</t>
  </si>
  <si>
    <t>Уч.практика</t>
  </si>
  <si>
    <t>Ин.язык</t>
  </si>
  <si>
    <t>физ-ра</t>
  </si>
  <si>
    <t>экономика организации</t>
  </si>
  <si>
    <t>реконструкуия зданий</t>
  </si>
  <si>
    <t>ПДП Преддипломная</t>
  </si>
  <si>
    <t>ПМ.01</t>
  </si>
  <si>
    <t>ПМ.02</t>
  </si>
  <si>
    <t>ПМ.03</t>
  </si>
  <si>
    <t>ПМ.04</t>
  </si>
  <si>
    <t>ПМ.05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</si>
</sst>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textRotation="90" wrapText="1"/>
      <protection locked="0"/>
    </xf>
    <xf numFmtId="0" fontId="7" fillId="0" borderId="10" xfId="0" applyFont="1" applyBorder="1" applyAlignment="1" applyProtection="1">
      <alignment textRotation="90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textRotation="90" wrapText="1"/>
      <protection locked="0"/>
    </xf>
    <xf numFmtId="0" fontId="8" fillId="0" borderId="10" xfId="0" applyFont="1" applyFill="1" applyBorder="1" applyAlignment="1" applyProtection="1">
      <alignment horizontal="center" textRotation="90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textRotation="90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10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 applyProtection="1">
      <alignment horizontal="center" textRotation="90" wrapText="1"/>
      <protection locked="0"/>
    </xf>
    <xf numFmtId="0" fontId="6" fillId="0" borderId="19" xfId="0" applyFont="1" applyBorder="1" applyAlignment="1" applyProtection="1">
      <alignment horizontal="center" textRotation="90" wrapText="1"/>
      <protection locked="0"/>
    </xf>
    <xf numFmtId="0" fontId="49" fillId="0" borderId="20" xfId="0" applyFont="1" applyBorder="1" applyAlignment="1">
      <alignment textRotation="9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textRotation="90" wrapText="1"/>
      <protection locked="0"/>
    </xf>
    <xf numFmtId="0" fontId="7" fillId="0" borderId="13" xfId="0" applyFont="1" applyBorder="1" applyAlignment="1" applyProtection="1">
      <alignment textRotation="90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 textRotation="90" wrapText="1"/>
      <protection locked="0"/>
    </xf>
    <xf numFmtId="0" fontId="6" fillId="34" borderId="24" xfId="0" applyFont="1" applyFill="1" applyBorder="1" applyAlignment="1" applyProtection="1">
      <alignment horizontal="center" vertical="center" textRotation="90" wrapText="1"/>
      <protection locked="0"/>
    </xf>
    <xf numFmtId="0" fontId="6" fillId="34" borderId="13" xfId="0" applyFont="1" applyFill="1" applyBorder="1" applyAlignment="1" applyProtection="1">
      <alignment horizontal="center" vertical="center" textRotation="90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2" fontId="12" fillId="0" borderId="11" xfId="0" applyNumberFormat="1" applyFont="1" applyBorder="1" applyAlignment="1" applyProtection="1">
      <alignment horizontal="center" vertical="center" wrapText="1"/>
      <protection hidden="1"/>
    </xf>
    <xf numFmtId="2" fontId="7" fillId="0" borderId="23" xfId="0" applyNumberFormat="1" applyFont="1" applyBorder="1" applyAlignment="1" applyProtection="1">
      <alignment horizontal="center" vertical="center" wrapText="1"/>
      <protection hidden="1"/>
    </xf>
    <xf numFmtId="2" fontId="7" fillId="0" borderId="12" xfId="0" applyNumberFormat="1" applyFont="1" applyBorder="1" applyAlignment="1" applyProtection="1">
      <alignment horizontal="center" vertical="center" wrapText="1"/>
      <protection hidden="1"/>
    </xf>
    <xf numFmtId="2" fontId="12" fillId="0" borderId="11" xfId="0" applyNumberFormat="1" applyFont="1" applyBorder="1" applyAlignment="1" applyProtection="1">
      <alignment horizontal="center" vertical="center"/>
      <protection hidden="1"/>
    </xf>
    <xf numFmtId="2" fontId="12" fillId="0" borderId="23" xfId="0" applyNumberFormat="1" applyFont="1" applyBorder="1" applyAlignment="1" applyProtection="1">
      <alignment horizontal="center" vertical="center"/>
      <protection hidden="1"/>
    </xf>
    <xf numFmtId="2" fontId="12" fillId="0" borderId="12" xfId="0" applyNumberFormat="1" applyFont="1" applyBorder="1" applyAlignment="1" applyProtection="1">
      <alignment horizontal="center" vertical="center"/>
      <protection hidden="1"/>
    </xf>
    <xf numFmtId="0" fontId="50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0"/>
  <sheetViews>
    <sheetView tabSelected="1" zoomScalePageLayoutView="0" workbookViewId="0" topLeftCell="BC10">
      <selection activeCell="CP33" sqref="CP33"/>
    </sheetView>
  </sheetViews>
  <sheetFormatPr defaultColWidth="9.140625" defaultRowHeight="15"/>
  <cols>
    <col min="1" max="2" width="5.421875" style="0" customWidth="1"/>
    <col min="3" max="3" width="10.28125" style="0" customWidth="1"/>
    <col min="4" max="9" width="5.421875" style="0" customWidth="1"/>
    <col min="10" max="10" width="7.57421875" style="0" customWidth="1"/>
    <col min="11" max="11" width="6.57421875" style="0" customWidth="1"/>
    <col min="12" max="75" width="5.421875" style="0" customWidth="1"/>
    <col min="76" max="76" width="8.7109375" style="0" customWidth="1"/>
    <col min="77" max="77" width="5.421875" style="0" customWidth="1"/>
    <col min="78" max="78" width="7.140625" style="0" customWidth="1"/>
    <col min="79" max="80" width="7.00390625" style="0" customWidth="1"/>
    <col min="81" max="81" width="8.28125" style="0" customWidth="1"/>
    <col min="82" max="82" width="8.7109375" style="0" customWidth="1"/>
    <col min="83" max="83" width="9.8515625" style="0" customWidth="1"/>
    <col min="84" max="100" width="5.421875" style="0" customWidth="1"/>
  </cols>
  <sheetData>
    <row r="1" spans="1:100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0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0" ht="20.25">
      <c r="A2" s="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0" ht="15">
      <c r="A3" s="1"/>
      <c r="B3" s="2"/>
      <c r="C3" s="3"/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8"/>
      <c r="N3" s="27"/>
      <c r="O3" s="27"/>
      <c r="P3" s="27"/>
      <c r="Q3" s="27"/>
      <c r="R3" s="27"/>
      <c r="S3" s="27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0" ht="15">
      <c r="A4" s="1"/>
      <c r="B4" s="2"/>
      <c r="C4" s="3"/>
      <c r="D4" s="27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1:100" ht="15">
      <c r="A5" s="1"/>
      <c r="B5" s="2"/>
      <c r="C5" s="3"/>
      <c r="D5" s="27" t="s">
        <v>55</v>
      </c>
      <c r="E5" s="27"/>
      <c r="F5" s="27"/>
      <c r="G5" s="27"/>
      <c r="H5" s="27" t="s">
        <v>66</v>
      </c>
      <c r="I5" s="46">
        <v>4</v>
      </c>
      <c r="J5" s="27" t="s">
        <v>65</v>
      </c>
      <c r="K5" s="27" t="s">
        <v>62</v>
      </c>
      <c r="L5" s="27"/>
      <c r="M5" s="27"/>
      <c r="N5" s="27" t="s">
        <v>56</v>
      </c>
      <c r="O5" s="27"/>
      <c r="P5" s="27"/>
      <c r="Q5" s="27"/>
      <c r="R5" s="27"/>
      <c r="S5" s="2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1:100" ht="15.75" thickBot="1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 ht="15.75" thickBot="1">
      <c r="A7" s="5"/>
      <c r="B7" s="63" t="s">
        <v>3</v>
      </c>
      <c r="C7" s="64" t="s">
        <v>4</v>
      </c>
      <c r="D7" s="58" t="s">
        <v>5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59"/>
      <c r="R7" s="58" t="s">
        <v>6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59"/>
      <c r="AE7" s="58" t="s">
        <v>7</v>
      </c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59"/>
      <c r="AQ7" s="58" t="s">
        <v>8</v>
      </c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59"/>
      <c r="BE7" s="58" t="s">
        <v>9</v>
      </c>
      <c r="BF7" s="66"/>
      <c r="BG7" s="66"/>
      <c r="BH7" s="66"/>
      <c r="BI7" s="66"/>
      <c r="BJ7" s="66"/>
      <c r="BK7" s="66"/>
      <c r="BL7" s="66"/>
      <c r="BM7" s="66"/>
      <c r="BN7" s="59"/>
      <c r="BO7" s="58" t="s">
        <v>10</v>
      </c>
      <c r="BP7" s="66"/>
      <c r="BQ7" s="66"/>
      <c r="BR7" s="66"/>
      <c r="BS7" s="66"/>
      <c r="BT7" s="66"/>
      <c r="BU7" s="66"/>
      <c r="BV7" s="66"/>
      <c r="BW7" s="66"/>
      <c r="BX7" s="66"/>
      <c r="BY7" s="59"/>
      <c r="BZ7" s="58" t="s">
        <v>11</v>
      </c>
      <c r="CA7" s="66"/>
      <c r="CB7" s="66"/>
      <c r="CC7" s="66"/>
      <c r="CD7" s="66"/>
      <c r="CE7" s="66"/>
      <c r="CF7" s="59"/>
      <c r="CG7" s="85" t="s">
        <v>12</v>
      </c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7"/>
      <c r="CV7" s="81" t="s">
        <v>13</v>
      </c>
    </row>
    <row r="8" spans="1:100" ht="71.25" customHeight="1" thickBot="1">
      <c r="A8" s="5"/>
      <c r="B8" s="63"/>
      <c r="C8" s="65"/>
      <c r="D8" s="106" t="s">
        <v>21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67" t="s">
        <v>21</v>
      </c>
      <c r="S8" s="68"/>
      <c r="T8" s="68"/>
      <c r="U8" s="68"/>
      <c r="V8" s="68"/>
      <c r="W8" s="68"/>
      <c r="X8" s="68"/>
      <c r="Y8" s="68"/>
      <c r="Z8" s="69" t="s">
        <v>15</v>
      </c>
      <c r="AA8" s="70"/>
      <c r="AB8" s="71"/>
      <c r="AC8" s="72"/>
      <c r="AD8" s="73" t="s">
        <v>17</v>
      </c>
      <c r="AE8" s="63" t="s">
        <v>50</v>
      </c>
      <c r="AF8" s="63"/>
      <c r="AG8" s="63"/>
      <c r="AH8" s="63"/>
      <c r="AI8" s="63"/>
      <c r="AJ8" s="63"/>
      <c r="AK8" s="75" t="s">
        <v>21</v>
      </c>
      <c r="AL8" s="76"/>
      <c r="AM8" s="58" t="s">
        <v>15</v>
      </c>
      <c r="AN8" s="59"/>
      <c r="AO8" s="34" t="s">
        <v>16</v>
      </c>
      <c r="AP8" s="60" t="s">
        <v>17</v>
      </c>
      <c r="AQ8" s="58" t="s">
        <v>50</v>
      </c>
      <c r="AR8" s="66"/>
      <c r="AS8" s="66"/>
      <c r="AT8" s="66"/>
      <c r="AU8" s="77" t="s">
        <v>21</v>
      </c>
      <c r="AV8" s="78"/>
      <c r="AW8" s="78"/>
      <c r="AX8" s="79"/>
      <c r="AY8" s="58" t="s">
        <v>15</v>
      </c>
      <c r="AZ8" s="59"/>
      <c r="BA8" s="78" t="s">
        <v>16</v>
      </c>
      <c r="BB8" s="78"/>
      <c r="BC8" s="79"/>
      <c r="BD8" s="60" t="s">
        <v>17</v>
      </c>
      <c r="BE8" s="58" t="s">
        <v>14</v>
      </c>
      <c r="BF8" s="66"/>
      <c r="BG8" s="66"/>
      <c r="BH8" s="66"/>
      <c r="BI8" s="59"/>
      <c r="BJ8" s="75" t="s">
        <v>21</v>
      </c>
      <c r="BK8" s="76"/>
      <c r="BL8" s="63" t="s">
        <v>15</v>
      </c>
      <c r="BM8" s="80"/>
      <c r="BN8" s="60" t="s">
        <v>17</v>
      </c>
      <c r="BO8" s="58" t="s">
        <v>14</v>
      </c>
      <c r="BP8" s="66"/>
      <c r="BQ8" s="75" t="s">
        <v>21</v>
      </c>
      <c r="BR8" s="84"/>
      <c r="BS8" s="84"/>
      <c r="BT8" s="76"/>
      <c r="BU8" s="6" t="s">
        <v>49</v>
      </c>
      <c r="BV8" s="63" t="s">
        <v>15</v>
      </c>
      <c r="BW8" s="80"/>
      <c r="BX8" s="6" t="s">
        <v>16</v>
      </c>
      <c r="BY8" s="60" t="s">
        <v>17</v>
      </c>
      <c r="BZ8" s="63" t="s">
        <v>14</v>
      </c>
      <c r="CA8" s="80"/>
      <c r="CB8" s="80"/>
      <c r="CC8" s="32" t="s">
        <v>21</v>
      </c>
      <c r="CD8" s="58" t="s">
        <v>15</v>
      </c>
      <c r="CE8" s="59"/>
      <c r="CF8" s="60" t="s">
        <v>17</v>
      </c>
      <c r="CG8" s="63" t="s">
        <v>21</v>
      </c>
      <c r="CH8" s="63"/>
      <c r="CI8" s="80"/>
      <c r="CJ8" s="80"/>
      <c r="CK8" s="80"/>
      <c r="CL8" s="10" t="s">
        <v>72</v>
      </c>
      <c r="CM8" s="63" t="s">
        <v>15</v>
      </c>
      <c r="CN8" s="63"/>
      <c r="CO8" s="88"/>
      <c r="CP8" s="88"/>
      <c r="CQ8" s="88"/>
      <c r="CR8" s="88"/>
      <c r="CS8" s="89"/>
      <c r="CT8" s="33" t="s">
        <v>16</v>
      </c>
      <c r="CU8" s="60" t="s">
        <v>17</v>
      </c>
      <c r="CV8" s="82"/>
    </row>
    <row r="9" spans="1:100" ht="147" customHeight="1" thickBot="1">
      <c r="A9" s="1"/>
      <c r="B9" s="63"/>
      <c r="C9" s="65"/>
      <c r="D9" s="7" t="s">
        <v>22</v>
      </c>
      <c r="E9" s="7" t="s">
        <v>23</v>
      </c>
      <c r="F9" s="7" t="s">
        <v>24</v>
      </c>
      <c r="G9" s="7" t="s">
        <v>25</v>
      </c>
      <c r="H9" s="7" t="s">
        <v>26</v>
      </c>
      <c r="I9" s="7" t="s">
        <v>27</v>
      </c>
      <c r="J9" s="7" t="s">
        <v>28</v>
      </c>
      <c r="K9" s="7" t="s">
        <v>18</v>
      </c>
      <c r="L9" s="7" t="s">
        <v>29</v>
      </c>
      <c r="M9" s="7" t="s">
        <v>30</v>
      </c>
      <c r="N9" s="7" t="s">
        <v>19</v>
      </c>
      <c r="O9" s="7" t="s">
        <v>20</v>
      </c>
      <c r="P9" s="7" t="s">
        <v>31</v>
      </c>
      <c r="Q9" s="8" t="s">
        <v>17</v>
      </c>
      <c r="R9" s="7" t="s">
        <v>22</v>
      </c>
      <c r="S9" s="7" t="s">
        <v>23</v>
      </c>
      <c r="T9" s="7" t="s">
        <v>24</v>
      </c>
      <c r="U9" s="7" t="s">
        <v>25</v>
      </c>
      <c r="V9" s="7" t="s">
        <v>26</v>
      </c>
      <c r="W9" s="7" t="s">
        <v>32</v>
      </c>
      <c r="X9" s="7" t="s">
        <v>18</v>
      </c>
      <c r="Y9" s="7" t="s">
        <v>29</v>
      </c>
      <c r="Z9" s="7" t="s">
        <v>30</v>
      </c>
      <c r="AA9" s="7" t="s">
        <v>19</v>
      </c>
      <c r="AB9" s="7" t="s">
        <v>20</v>
      </c>
      <c r="AC9" s="7" t="s">
        <v>31</v>
      </c>
      <c r="AD9" s="74"/>
      <c r="AE9" s="21" t="s">
        <v>33</v>
      </c>
      <c r="AF9" s="21" t="s">
        <v>34</v>
      </c>
      <c r="AG9" s="21" t="s">
        <v>35</v>
      </c>
      <c r="AH9" s="21" t="s">
        <v>38</v>
      </c>
      <c r="AI9" s="21" t="s">
        <v>18</v>
      </c>
      <c r="AJ9" s="7" t="s">
        <v>23</v>
      </c>
      <c r="AK9" s="21" t="s">
        <v>20</v>
      </c>
      <c r="AL9" s="21" t="s">
        <v>19</v>
      </c>
      <c r="AM9" s="21" t="s">
        <v>36</v>
      </c>
      <c r="AN9" s="21" t="s">
        <v>39</v>
      </c>
      <c r="AO9" s="31" t="s">
        <v>41</v>
      </c>
      <c r="AP9" s="61"/>
      <c r="AQ9" s="21" t="s">
        <v>38</v>
      </c>
      <c r="AR9" s="21" t="s">
        <v>37</v>
      </c>
      <c r="AS9" s="21" t="s">
        <v>18</v>
      </c>
      <c r="AT9" s="7" t="s">
        <v>23</v>
      </c>
      <c r="AU9" s="21" t="s">
        <v>34</v>
      </c>
      <c r="AV9" s="23" t="s">
        <v>40</v>
      </c>
      <c r="AW9" s="21" t="s">
        <v>35</v>
      </c>
      <c r="AX9" s="21" t="s">
        <v>51</v>
      </c>
      <c r="AY9" s="21" t="s">
        <v>52</v>
      </c>
      <c r="AZ9" s="21" t="s">
        <v>33</v>
      </c>
      <c r="BA9" s="31" t="s">
        <v>53</v>
      </c>
      <c r="BB9" s="31" t="s">
        <v>42</v>
      </c>
      <c r="BC9" s="21" t="s">
        <v>43</v>
      </c>
      <c r="BD9" s="61"/>
      <c r="BE9" s="21" t="s">
        <v>37</v>
      </c>
      <c r="BF9" s="21" t="s">
        <v>47</v>
      </c>
      <c r="BG9" s="21" t="s">
        <v>18</v>
      </c>
      <c r="BH9" s="7" t="s">
        <v>23</v>
      </c>
      <c r="BI9" s="21" t="s">
        <v>46</v>
      </c>
      <c r="BJ9" s="21" t="s">
        <v>44</v>
      </c>
      <c r="BK9" s="21" t="s">
        <v>45</v>
      </c>
      <c r="BL9" s="21" t="s">
        <v>48</v>
      </c>
      <c r="BM9" s="21" t="s">
        <v>38</v>
      </c>
      <c r="BN9" s="61"/>
      <c r="BO9" s="21" t="s">
        <v>23</v>
      </c>
      <c r="BP9" s="7" t="s">
        <v>18</v>
      </c>
      <c r="BQ9" s="21" t="s">
        <v>44</v>
      </c>
      <c r="BR9" s="21" t="s">
        <v>48</v>
      </c>
      <c r="BS9" s="21" t="s">
        <v>46</v>
      </c>
      <c r="BT9" s="21" t="s">
        <v>63</v>
      </c>
      <c r="BU9" s="21" t="s">
        <v>38</v>
      </c>
      <c r="BV9" s="21" t="s">
        <v>37</v>
      </c>
      <c r="BW9" s="21" t="s">
        <v>38</v>
      </c>
      <c r="BX9" s="21" t="s">
        <v>64</v>
      </c>
      <c r="BY9" s="61"/>
      <c r="BZ9" s="21" t="s">
        <v>67</v>
      </c>
      <c r="CA9" s="21" t="s">
        <v>68</v>
      </c>
      <c r="CB9" s="21" t="s">
        <v>69</v>
      </c>
      <c r="CC9" s="21" t="s">
        <v>37</v>
      </c>
      <c r="CD9" s="22" t="s">
        <v>44</v>
      </c>
      <c r="CE9" s="22" t="s">
        <v>71</v>
      </c>
      <c r="CF9" s="61"/>
      <c r="CG9" s="21" t="s">
        <v>73</v>
      </c>
      <c r="CH9" s="7" t="s">
        <v>74</v>
      </c>
      <c r="CI9" s="22" t="s">
        <v>75</v>
      </c>
      <c r="CJ9" s="21" t="s">
        <v>76</v>
      </c>
      <c r="CK9" s="21" t="s">
        <v>71</v>
      </c>
      <c r="CL9" s="21" t="s">
        <v>70</v>
      </c>
      <c r="CM9" s="21" t="s">
        <v>37</v>
      </c>
      <c r="CN9" s="47" t="s">
        <v>69</v>
      </c>
      <c r="CO9" s="53" t="s">
        <v>78</v>
      </c>
      <c r="CP9" s="54" t="s">
        <v>79</v>
      </c>
      <c r="CQ9" s="54" t="s">
        <v>80</v>
      </c>
      <c r="CR9" s="54" t="s">
        <v>81</v>
      </c>
      <c r="CS9" s="55" t="s">
        <v>82</v>
      </c>
      <c r="CT9" s="49" t="s">
        <v>77</v>
      </c>
      <c r="CU9" s="61"/>
      <c r="CV9" s="83"/>
    </row>
    <row r="10" spans="1:100" s="25" customFormat="1" ht="16.5" thickBot="1">
      <c r="A10" s="5"/>
      <c r="B10" s="6">
        <v>1</v>
      </c>
      <c r="C10" s="24">
        <v>1882</v>
      </c>
      <c r="D10" s="26">
        <v>4</v>
      </c>
      <c r="E10" s="30">
        <v>4</v>
      </c>
      <c r="F10" s="30">
        <v>5</v>
      </c>
      <c r="G10" s="30">
        <v>4</v>
      </c>
      <c r="H10" s="30">
        <v>5</v>
      </c>
      <c r="I10" s="26">
        <v>5</v>
      </c>
      <c r="J10" s="26">
        <v>5</v>
      </c>
      <c r="K10" s="26">
        <v>4</v>
      </c>
      <c r="L10" s="26">
        <v>5</v>
      </c>
      <c r="M10" s="29">
        <v>4</v>
      </c>
      <c r="N10" s="29">
        <v>4</v>
      </c>
      <c r="O10" s="29">
        <v>4</v>
      </c>
      <c r="P10" s="29">
        <v>4</v>
      </c>
      <c r="Q10" s="9">
        <f>AVERAGE(D10:P10)</f>
        <v>4.384615384615385</v>
      </c>
      <c r="R10" s="29">
        <v>4</v>
      </c>
      <c r="S10" s="29">
        <v>4</v>
      </c>
      <c r="T10" s="29">
        <v>4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4</v>
      </c>
      <c r="AA10" s="29">
        <v>5</v>
      </c>
      <c r="AB10" s="29">
        <v>4</v>
      </c>
      <c r="AC10" s="29">
        <v>4</v>
      </c>
      <c r="AD10" s="9">
        <f aca="true" t="shared" si="0" ref="AD10:AD34">AVERAGE(R10:AC10)</f>
        <v>4.5</v>
      </c>
      <c r="AE10" s="29" t="s">
        <v>54</v>
      </c>
      <c r="AF10" s="29" t="s">
        <v>54</v>
      </c>
      <c r="AG10" s="29" t="s">
        <v>54</v>
      </c>
      <c r="AH10" s="29" t="s">
        <v>54</v>
      </c>
      <c r="AI10" s="29" t="s">
        <v>54</v>
      </c>
      <c r="AJ10" s="29" t="s">
        <v>54</v>
      </c>
      <c r="AK10" s="29">
        <v>5</v>
      </c>
      <c r="AL10" s="29">
        <v>5</v>
      </c>
      <c r="AM10" s="29">
        <v>5</v>
      </c>
      <c r="AN10" s="29">
        <v>4</v>
      </c>
      <c r="AO10" s="29">
        <v>5</v>
      </c>
      <c r="AP10" s="9">
        <f>AVERAGE(AE10:AO10)</f>
        <v>4.8</v>
      </c>
      <c r="AQ10" s="26" t="s">
        <v>54</v>
      </c>
      <c r="AR10" s="26" t="s">
        <v>54</v>
      </c>
      <c r="AS10" s="26" t="s">
        <v>54</v>
      </c>
      <c r="AT10" s="26" t="s">
        <v>54</v>
      </c>
      <c r="AU10" s="26">
        <v>5</v>
      </c>
      <c r="AV10" s="26">
        <v>5</v>
      </c>
      <c r="AW10" s="26">
        <v>5</v>
      </c>
      <c r="AX10" s="26">
        <v>5</v>
      </c>
      <c r="AY10" s="26">
        <v>5</v>
      </c>
      <c r="AZ10" s="26">
        <v>5</v>
      </c>
      <c r="BA10" s="26">
        <v>5</v>
      </c>
      <c r="BB10" s="26">
        <v>5</v>
      </c>
      <c r="BC10" s="26">
        <v>5</v>
      </c>
      <c r="BD10" s="9">
        <f>AVERAGE(AQ10:BC10)</f>
        <v>5</v>
      </c>
      <c r="BE10" s="26" t="s">
        <v>54</v>
      </c>
      <c r="BF10" s="26" t="s">
        <v>54</v>
      </c>
      <c r="BG10" s="26" t="s">
        <v>54</v>
      </c>
      <c r="BH10" s="26" t="s">
        <v>54</v>
      </c>
      <c r="BI10" s="26" t="s">
        <v>54</v>
      </c>
      <c r="BJ10" s="26">
        <v>5</v>
      </c>
      <c r="BK10" s="26">
        <v>5</v>
      </c>
      <c r="BL10" s="26">
        <v>5</v>
      </c>
      <c r="BM10" s="26">
        <v>5</v>
      </c>
      <c r="BN10" s="9">
        <f>AVERAGE(BE10:BM10)</f>
        <v>5</v>
      </c>
      <c r="BO10" s="36" t="s">
        <v>54</v>
      </c>
      <c r="BP10" s="37" t="s">
        <v>54</v>
      </c>
      <c r="BQ10" s="40">
        <v>5</v>
      </c>
      <c r="BR10" s="41">
        <v>5</v>
      </c>
      <c r="BS10" s="41">
        <v>5</v>
      </c>
      <c r="BT10" s="41">
        <v>5</v>
      </c>
      <c r="BU10" s="40">
        <v>5</v>
      </c>
      <c r="BV10" s="44">
        <v>5</v>
      </c>
      <c r="BW10" s="41">
        <v>5</v>
      </c>
      <c r="BX10" s="40">
        <v>5</v>
      </c>
      <c r="BY10" s="9">
        <f>AVERAGE(BO10:BX10)</f>
        <v>5</v>
      </c>
      <c r="BZ10" s="37" t="s">
        <v>54</v>
      </c>
      <c r="CA10" s="37" t="s">
        <v>54</v>
      </c>
      <c r="CB10" s="37" t="s">
        <v>54</v>
      </c>
      <c r="CC10" s="11">
        <v>5</v>
      </c>
      <c r="CD10" s="11">
        <v>5</v>
      </c>
      <c r="CE10" s="11">
        <v>5</v>
      </c>
      <c r="CF10" s="9">
        <f>AVERAGE(BZ10:CE10)</f>
        <v>5</v>
      </c>
      <c r="CG10" s="10">
        <v>5</v>
      </c>
      <c r="CH10" s="10">
        <v>5</v>
      </c>
      <c r="CI10" s="10">
        <v>5</v>
      </c>
      <c r="CJ10" s="10">
        <v>5</v>
      </c>
      <c r="CK10" s="10">
        <v>5</v>
      </c>
      <c r="CL10" s="11">
        <v>5</v>
      </c>
      <c r="CM10" s="10">
        <v>5</v>
      </c>
      <c r="CN10" s="48">
        <v>5</v>
      </c>
      <c r="CO10" s="109">
        <v>5</v>
      </c>
      <c r="CP10" s="109">
        <v>5</v>
      </c>
      <c r="CQ10" s="109">
        <v>5</v>
      </c>
      <c r="CR10" s="109">
        <v>5</v>
      </c>
      <c r="CS10" s="110">
        <v>5</v>
      </c>
      <c r="CT10" s="50">
        <v>5</v>
      </c>
      <c r="CU10" s="9">
        <f>AVERAGE(CG10:CT10)</f>
        <v>5</v>
      </c>
      <c r="CV10" s="9">
        <f>AVERAGE(Q10,AD10,AP10,BD10,BN10,BY10,CF10,CU10)</f>
        <v>4.835576923076923</v>
      </c>
    </row>
    <row r="11" spans="1:100" s="25" customFormat="1" ht="16.5" thickBot="1">
      <c r="A11" s="5"/>
      <c r="B11" s="6">
        <v>2</v>
      </c>
      <c r="C11" s="24">
        <v>1885</v>
      </c>
      <c r="D11" s="26">
        <v>3</v>
      </c>
      <c r="E11" s="30">
        <v>4</v>
      </c>
      <c r="F11" s="30">
        <v>4</v>
      </c>
      <c r="G11" s="30">
        <v>4</v>
      </c>
      <c r="H11" s="30">
        <v>3</v>
      </c>
      <c r="I11" s="26">
        <v>4</v>
      </c>
      <c r="J11" s="26">
        <v>4</v>
      </c>
      <c r="K11" s="26">
        <v>3</v>
      </c>
      <c r="L11" s="26">
        <v>4</v>
      </c>
      <c r="M11" s="29">
        <v>4</v>
      </c>
      <c r="N11" s="29">
        <v>4</v>
      </c>
      <c r="O11" s="29">
        <v>4</v>
      </c>
      <c r="P11" s="29">
        <v>3</v>
      </c>
      <c r="Q11" s="9">
        <f aca="true" t="shared" si="1" ref="Q11:Q34">AVERAGE(D11:P11)</f>
        <v>3.6923076923076925</v>
      </c>
      <c r="R11" s="29">
        <v>4</v>
      </c>
      <c r="S11" s="29">
        <v>3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3</v>
      </c>
      <c r="AC11" s="29">
        <v>3</v>
      </c>
      <c r="AD11" s="9">
        <f t="shared" si="0"/>
        <v>3.75</v>
      </c>
      <c r="AE11" s="29" t="s">
        <v>54</v>
      </c>
      <c r="AF11" s="29" t="s">
        <v>54</v>
      </c>
      <c r="AG11" s="29" t="s">
        <v>54</v>
      </c>
      <c r="AH11" s="29" t="s">
        <v>54</v>
      </c>
      <c r="AI11" s="29" t="s">
        <v>54</v>
      </c>
      <c r="AJ11" s="29" t="s">
        <v>54</v>
      </c>
      <c r="AK11" s="29">
        <v>3</v>
      </c>
      <c r="AL11" s="29">
        <v>5</v>
      </c>
      <c r="AM11" s="29">
        <v>4</v>
      </c>
      <c r="AN11" s="29">
        <v>3</v>
      </c>
      <c r="AO11" s="29">
        <v>5</v>
      </c>
      <c r="AP11" s="9">
        <f aca="true" t="shared" si="2" ref="AP11:AP34">AVERAGE(AE11:AO11)</f>
        <v>4</v>
      </c>
      <c r="AQ11" s="26" t="s">
        <v>54</v>
      </c>
      <c r="AR11" s="26" t="s">
        <v>54</v>
      </c>
      <c r="AS11" s="26" t="s">
        <v>54</v>
      </c>
      <c r="AT11" s="26" t="s">
        <v>54</v>
      </c>
      <c r="AU11" s="26">
        <v>3</v>
      </c>
      <c r="AV11" s="26">
        <v>4</v>
      </c>
      <c r="AW11" s="26">
        <v>3</v>
      </c>
      <c r="AX11" s="26">
        <v>4</v>
      </c>
      <c r="AY11" s="26">
        <v>3</v>
      </c>
      <c r="AZ11" s="26">
        <v>4</v>
      </c>
      <c r="BA11" s="26">
        <v>5</v>
      </c>
      <c r="BB11" s="26">
        <v>5</v>
      </c>
      <c r="BC11" s="26">
        <v>5</v>
      </c>
      <c r="BD11" s="9">
        <f aca="true" t="shared" si="3" ref="BD11:BD34">AVERAGE(AQ11:BC11)</f>
        <v>4</v>
      </c>
      <c r="BE11" s="26" t="s">
        <v>54</v>
      </c>
      <c r="BF11" s="26" t="s">
        <v>54</v>
      </c>
      <c r="BG11" s="26" t="s">
        <v>54</v>
      </c>
      <c r="BH11" s="26" t="s">
        <v>54</v>
      </c>
      <c r="BI11" s="26" t="s">
        <v>54</v>
      </c>
      <c r="BJ11" s="26">
        <v>4</v>
      </c>
      <c r="BK11" s="26">
        <v>3</v>
      </c>
      <c r="BL11" s="26">
        <v>3</v>
      </c>
      <c r="BM11" s="26">
        <v>4</v>
      </c>
      <c r="BN11" s="9">
        <f aca="true" t="shared" si="4" ref="BN11:BN34">AVERAGE(BE11:BM11)</f>
        <v>3.5</v>
      </c>
      <c r="BO11" s="38" t="s">
        <v>54</v>
      </c>
      <c r="BP11" s="39" t="s">
        <v>54</v>
      </c>
      <c r="BQ11" s="42">
        <v>3</v>
      </c>
      <c r="BR11" s="43">
        <v>3</v>
      </c>
      <c r="BS11" s="43">
        <v>5</v>
      </c>
      <c r="BT11" s="43">
        <v>4</v>
      </c>
      <c r="BU11" s="42">
        <v>4</v>
      </c>
      <c r="BV11" s="45">
        <v>4</v>
      </c>
      <c r="BW11" s="43">
        <v>3</v>
      </c>
      <c r="BX11" s="42">
        <v>4</v>
      </c>
      <c r="BY11" s="9">
        <f aca="true" t="shared" si="5" ref="BY11:BY34">AVERAGE(BO11:BX11)</f>
        <v>3.75</v>
      </c>
      <c r="BZ11" s="39" t="s">
        <v>54</v>
      </c>
      <c r="CA11" s="39" t="s">
        <v>54</v>
      </c>
      <c r="CB11" s="39" t="s">
        <v>54</v>
      </c>
      <c r="CC11" s="11">
        <v>4</v>
      </c>
      <c r="CD11" s="11">
        <v>3</v>
      </c>
      <c r="CE11" s="11">
        <v>3</v>
      </c>
      <c r="CF11" s="9">
        <f aca="true" t="shared" si="6" ref="CF11:CF34">AVERAGE(BZ11:CE11)</f>
        <v>3.3333333333333335</v>
      </c>
      <c r="CG11" s="10">
        <v>3</v>
      </c>
      <c r="CH11" s="10">
        <v>3</v>
      </c>
      <c r="CI11" s="10">
        <v>3</v>
      </c>
      <c r="CJ11" s="10">
        <v>4</v>
      </c>
      <c r="CK11" s="10">
        <v>3</v>
      </c>
      <c r="CL11" s="11">
        <v>4</v>
      </c>
      <c r="CM11" s="10">
        <v>4</v>
      </c>
      <c r="CN11" s="48">
        <v>4</v>
      </c>
      <c r="CO11" s="109">
        <v>3</v>
      </c>
      <c r="CP11" s="109">
        <v>4</v>
      </c>
      <c r="CQ11" s="109">
        <v>4</v>
      </c>
      <c r="CR11" s="109">
        <v>3</v>
      </c>
      <c r="CS11" s="110">
        <v>4</v>
      </c>
      <c r="CT11" s="50">
        <v>3</v>
      </c>
      <c r="CU11" s="9">
        <f aca="true" t="shared" si="7" ref="CU11:CU33">AVERAGE(CG11:CT11)</f>
        <v>3.5</v>
      </c>
      <c r="CV11" s="9">
        <f>AVERAGE(Q11,AD11,AP11,BD11,BN11,BY11,CF11,CU11)</f>
        <v>3.690705128205128</v>
      </c>
    </row>
    <row r="12" spans="1:100" s="25" customFormat="1" ht="16.5" thickBot="1">
      <c r="A12" s="5"/>
      <c r="B12" s="6">
        <v>3</v>
      </c>
      <c r="C12" s="24">
        <v>1408</v>
      </c>
      <c r="D12" s="97" t="s">
        <v>61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  <c r="AE12" s="29" t="s">
        <v>54</v>
      </c>
      <c r="AF12" s="29" t="s">
        <v>54</v>
      </c>
      <c r="AG12" s="29" t="s">
        <v>54</v>
      </c>
      <c r="AH12" s="29" t="s">
        <v>54</v>
      </c>
      <c r="AI12" s="29" t="s">
        <v>54</v>
      </c>
      <c r="AJ12" s="29" t="s">
        <v>54</v>
      </c>
      <c r="AK12" s="29">
        <v>4</v>
      </c>
      <c r="AL12" s="29">
        <v>4</v>
      </c>
      <c r="AM12" s="29">
        <v>3</v>
      </c>
      <c r="AN12" s="29">
        <v>3</v>
      </c>
      <c r="AO12" s="29">
        <v>4</v>
      </c>
      <c r="AP12" s="9">
        <f t="shared" si="2"/>
        <v>3.6</v>
      </c>
      <c r="AQ12" s="26" t="s">
        <v>54</v>
      </c>
      <c r="AR12" s="26" t="s">
        <v>54</v>
      </c>
      <c r="AS12" s="26" t="s">
        <v>54</v>
      </c>
      <c r="AT12" s="26" t="s">
        <v>54</v>
      </c>
      <c r="AU12" s="26">
        <v>3</v>
      </c>
      <c r="AV12" s="26">
        <v>4</v>
      </c>
      <c r="AW12" s="26">
        <v>4</v>
      </c>
      <c r="AX12" s="26">
        <v>3</v>
      </c>
      <c r="AY12" s="26">
        <v>3</v>
      </c>
      <c r="AZ12" s="26">
        <v>4</v>
      </c>
      <c r="BA12" s="26">
        <v>3</v>
      </c>
      <c r="BB12" s="26">
        <v>4</v>
      </c>
      <c r="BC12" s="26">
        <v>4</v>
      </c>
      <c r="BD12" s="9">
        <f t="shared" si="3"/>
        <v>3.5555555555555554</v>
      </c>
      <c r="BE12" s="26" t="s">
        <v>54</v>
      </c>
      <c r="BF12" s="26" t="s">
        <v>54</v>
      </c>
      <c r="BG12" s="26" t="s">
        <v>54</v>
      </c>
      <c r="BH12" s="26" t="s">
        <v>54</v>
      </c>
      <c r="BI12" s="26" t="s">
        <v>54</v>
      </c>
      <c r="BJ12" s="26">
        <v>3</v>
      </c>
      <c r="BK12" s="26">
        <v>3</v>
      </c>
      <c r="BL12" s="26">
        <v>3</v>
      </c>
      <c r="BM12" s="26">
        <v>3</v>
      </c>
      <c r="BN12" s="9">
        <f t="shared" si="4"/>
        <v>3</v>
      </c>
      <c r="BO12" s="38" t="s">
        <v>54</v>
      </c>
      <c r="BP12" s="39" t="s">
        <v>54</v>
      </c>
      <c r="BQ12" s="42">
        <v>3</v>
      </c>
      <c r="BR12" s="43">
        <v>3</v>
      </c>
      <c r="BS12" s="43">
        <v>3</v>
      </c>
      <c r="BT12" s="43">
        <v>3</v>
      </c>
      <c r="BU12" s="42">
        <v>3</v>
      </c>
      <c r="BV12" s="45">
        <v>3</v>
      </c>
      <c r="BW12" s="43">
        <v>3</v>
      </c>
      <c r="BX12" s="42">
        <v>4</v>
      </c>
      <c r="BY12" s="9">
        <f t="shared" si="5"/>
        <v>3.125</v>
      </c>
      <c r="BZ12" s="39" t="s">
        <v>54</v>
      </c>
      <c r="CA12" s="39" t="s">
        <v>54</v>
      </c>
      <c r="CB12" s="39" t="s">
        <v>54</v>
      </c>
      <c r="CC12" s="11">
        <v>3</v>
      </c>
      <c r="CD12" s="11">
        <v>3</v>
      </c>
      <c r="CE12" s="11">
        <v>3</v>
      </c>
      <c r="CF12" s="9">
        <f t="shared" si="6"/>
        <v>3</v>
      </c>
      <c r="CG12" s="10">
        <v>3</v>
      </c>
      <c r="CH12" s="10">
        <v>3</v>
      </c>
      <c r="CI12" s="10">
        <v>3</v>
      </c>
      <c r="CJ12" s="10">
        <v>3</v>
      </c>
      <c r="CK12" s="10">
        <v>3</v>
      </c>
      <c r="CL12" s="11">
        <v>4</v>
      </c>
      <c r="CM12" s="10">
        <v>4</v>
      </c>
      <c r="CN12" s="48">
        <v>4</v>
      </c>
      <c r="CO12" s="109">
        <v>3</v>
      </c>
      <c r="CP12" s="109">
        <v>4</v>
      </c>
      <c r="CQ12" s="109">
        <v>4</v>
      </c>
      <c r="CR12" s="109">
        <v>3</v>
      </c>
      <c r="CS12" s="110">
        <v>4</v>
      </c>
      <c r="CT12" s="50">
        <v>4</v>
      </c>
      <c r="CU12" s="9">
        <f t="shared" si="7"/>
        <v>3.5</v>
      </c>
      <c r="CV12" s="9">
        <v>3.29</v>
      </c>
    </row>
    <row r="13" spans="1:100" s="25" customFormat="1" ht="16.5" thickBot="1">
      <c r="A13" s="5"/>
      <c r="B13" s="6">
        <v>4</v>
      </c>
      <c r="C13" s="24">
        <v>1911</v>
      </c>
      <c r="D13" s="26">
        <v>3</v>
      </c>
      <c r="E13" s="30">
        <v>4</v>
      </c>
      <c r="F13" s="30">
        <v>4</v>
      </c>
      <c r="G13" s="30">
        <v>4</v>
      </c>
      <c r="H13" s="30">
        <v>3</v>
      </c>
      <c r="I13" s="26">
        <v>4</v>
      </c>
      <c r="J13" s="26">
        <v>4</v>
      </c>
      <c r="K13" s="26">
        <v>3</v>
      </c>
      <c r="L13" s="26">
        <v>4</v>
      </c>
      <c r="M13" s="29">
        <v>4</v>
      </c>
      <c r="N13" s="29">
        <v>4</v>
      </c>
      <c r="O13" s="29">
        <v>3</v>
      </c>
      <c r="P13" s="29">
        <v>3</v>
      </c>
      <c r="Q13" s="9">
        <f t="shared" si="1"/>
        <v>3.6153846153846154</v>
      </c>
      <c r="R13" s="29">
        <v>4</v>
      </c>
      <c r="S13" s="29">
        <v>3</v>
      </c>
      <c r="T13" s="29">
        <v>4</v>
      </c>
      <c r="U13" s="29">
        <v>4</v>
      </c>
      <c r="V13" s="29">
        <v>4</v>
      </c>
      <c r="W13" s="29">
        <v>4</v>
      </c>
      <c r="X13" s="29">
        <v>3</v>
      </c>
      <c r="Y13" s="29">
        <v>4</v>
      </c>
      <c r="Z13" s="29">
        <v>4</v>
      </c>
      <c r="AA13" s="29">
        <v>5</v>
      </c>
      <c r="AB13" s="29">
        <v>3</v>
      </c>
      <c r="AC13" s="29">
        <v>3</v>
      </c>
      <c r="AD13" s="9">
        <f t="shared" si="0"/>
        <v>3.75</v>
      </c>
      <c r="AE13" s="29" t="s">
        <v>54</v>
      </c>
      <c r="AF13" s="29" t="s">
        <v>54</v>
      </c>
      <c r="AG13" s="29" t="s">
        <v>54</v>
      </c>
      <c r="AH13" s="29" t="s">
        <v>54</v>
      </c>
      <c r="AI13" s="29" t="s">
        <v>54</v>
      </c>
      <c r="AJ13" s="29" t="s">
        <v>54</v>
      </c>
      <c r="AK13" s="29">
        <v>3</v>
      </c>
      <c r="AL13" s="29">
        <v>5</v>
      </c>
      <c r="AM13" s="29">
        <v>4</v>
      </c>
      <c r="AN13" s="29">
        <v>3</v>
      </c>
      <c r="AO13" s="29">
        <v>5</v>
      </c>
      <c r="AP13" s="9">
        <f t="shared" si="2"/>
        <v>4</v>
      </c>
      <c r="AQ13" s="26" t="s">
        <v>54</v>
      </c>
      <c r="AR13" s="26" t="s">
        <v>54</v>
      </c>
      <c r="AS13" s="26" t="s">
        <v>54</v>
      </c>
      <c r="AT13" s="26" t="s">
        <v>54</v>
      </c>
      <c r="AU13" s="26">
        <v>3</v>
      </c>
      <c r="AV13" s="26">
        <v>4</v>
      </c>
      <c r="AW13" s="26">
        <v>3</v>
      </c>
      <c r="AX13" s="26">
        <v>4</v>
      </c>
      <c r="AY13" s="26">
        <v>4</v>
      </c>
      <c r="AZ13" s="26">
        <v>4</v>
      </c>
      <c r="BA13" s="26">
        <v>5</v>
      </c>
      <c r="BB13" s="26">
        <v>5</v>
      </c>
      <c r="BC13" s="26">
        <v>5</v>
      </c>
      <c r="BD13" s="9">
        <f t="shared" si="3"/>
        <v>4.111111111111111</v>
      </c>
      <c r="BE13" s="26" t="s">
        <v>54</v>
      </c>
      <c r="BF13" s="26" t="s">
        <v>54</v>
      </c>
      <c r="BG13" s="26" t="s">
        <v>54</v>
      </c>
      <c r="BH13" s="26" t="s">
        <v>54</v>
      </c>
      <c r="BI13" s="26" t="s">
        <v>54</v>
      </c>
      <c r="BJ13" s="26">
        <v>4</v>
      </c>
      <c r="BK13" s="26">
        <v>3</v>
      </c>
      <c r="BL13" s="26">
        <v>3</v>
      </c>
      <c r="BM13" s="26">
        <v>4</v>
      </c>
      <c r="BN13" s="9">
        <f t="shared" si="4"/>
        <v>3.5</v>
      </c>
      <c r="BO13" s="38" t="s">
        <v>54</v>
      </c>
      <c r="BP13" s="39" t="s">
        <v>54</v>
      </c>
      <c r="BQ13" s="42">
        <v>3</v>
      </c>
      <c r="BR13" s="43">
        <v>3</v>
      </c>
      <c r="BS13" s="43">
        <v>5</v>
      </c>
      <c r="BT13" s="43">
        <v>4</v>
      </c>
      <c r="BU13" s="42">
        <v>4</v>
      </c>
      <c r="BV13" s="45">
        <v>4</v>
      </c>
      <c r="BW13" s="43">
        <v>4</v>
      </c>
      <c r="BX13" s="42">
        <v>4</v>
      </c>
      <c r="BY13" s="9">
        <f t="shared" si="5"/>
        <v>3.875</v>
      </c>
      <c r="BZ13" s="39" t="s">
        <v>54</v>
      </c>
      <c r="CA13" s="39" t="s">
        <v>54</v>
      </c>
      <c r="CB13" s="39" t="s">
        <v>54</v>
      </c>
      <c r="CC13" s="11">
        <v>4</v>
      </c>
      <c r="CD13" s="11">
        <v>3</v>
      </c>
      <c r="CE13" s="11">
        <v>4</v>
      </c>
      <c r="CF13" s="9">
        <f t="shared" si="6"/>
        <v>3.6666666666666665</v>
      </c>
      <c r="CG13" s="10">
        <v>3</v>
      </c>
      <c r="CH13" s="10">
        <v>3</v>
      </c>
      <c r="CI13" s="10">
        <v>3</v>
      </c>
      <c r="CJ13" s="10">
        <v>3</v>
      </c>
      <c r="CK13" s="10">
        <v>3</v>
      </c>
      <c r="CL13" s="11">
        <v>4</v>
      </c>
      <c r="CM13" s="10">
        <v>4</v>
      </c>
      <c r="CN13" s="48">
        <v>4</v>
      </c>
      <c r="CO13" s="109">
        <v>3</v>
      </c>
      <c r="CP13" s="109">
        <v>4</v>
      </c>
      <c r="CQ13" s="109">
        <v>4</v>
      </c>
      <c r="CR13" s="109">
        <v>3</v>
      </c>
      <c r="CS13" s="110">
        <v>4</v>
      </c>
      <c r="CT13" s="50">
        <v>4</v>
      </c>
      <c r="CU13" s="9">
        <f t="shared" si="7"/>
        <v>3.5</v>
      </c>
      <c r="CV13" s="9">
        <f aca="true" t="shared" si="8" ref="CV13:CV22">AVERAGE(Q13,AD13,AP13,BD13,BN13,BY13,CF13,CU13)</f>
        <v>3.7522702991452994</v>
      </c>
    </row>
    <row r="14" spans="1:100" s="25" customFormat="1" ht="16.5" thickBot="1">
      <c r="A14" s="5"/>
      <c r="B14" s="6">
        <v>5</v>
      </c>
      <c r="C14" s="24">
        <v>1886</v>
      </c>
      <c r="D14" s="26">
        <v>4</v>
      </c>
      <c r="E14" s="30">
        <v>3</v>
      </c>
      <c r="F14" s="30">
        <v>3</v>
      </c>
      <c r="G14" s="30">
        <v>4</v>
      </c>
      <c r="H14" s="30">
        <v>3</v>
      </c>
      <c r="I14" s="26">
        <v>4</v>
      </c>
      <c r="J14" s="26">
        <v>4</v>
      </c>
      <c r="K14" s="26">
        <v>3</v>
      </c>
      <c r="L14" s="26">
        <v>3</v>
      </c>
      <c r="M14" s="29">
        <v>3</v>
      </c>
      <c r="N14" s="29">
        <v>4</v>
      </c>
      <c r="O14" s="29">
        <v>3</v>
      </c>
      <c r="P14" s="29">
        <v>3</v>
      </c>
      <c r="Q14" s="9">
        <f t="shared" si="1"/>
        <v>3.3846153846153846</v>
      </c>
      <c r="R14" s="29">
        <v>4</v>
      </c>
      <c r="S14" s="29">
        <v>3</v>
      </c>
      <c r="T14" s="29">
        <v>4</v>
      </c>
      <c r="U14" s="29">
        <v>4</v>
      </c>
      <c r="V14" s="29">
        <v>3</v>
      </c>
      <c r="W14" s="29">
        <v>4</v>
      </c>
      <c r="X14" s="29">
        <v>3</v>
      </c>
      <c r="Y14" s="29">
        <v>4</v>
      </c>
      <c r="Z14" s="29">
        <v>3</v>
      </c>
      <c r="AA14" s="29">
        <v>3</v>
      </c>
      <c r="AB14" s="29">
        <v>3</v>
      </c>
      <c r="AC14" s="29">
        <v>3</v>
      </c>
      <c r="AD14" s="9">
        <f t="shared" si="0"/>
        <v>3.4166666666666665</v>
      </c>
      <c r="AE14" s="29" t="s">
        <v>54</v>
      </c>
      <c r="AF14" s="29" t="s">
        <v>54</v>
      </c>
      <c r="AG14" s="29" t="s">
        <v>54</v>
      </c>
      <c r="AH14" s="29" t="s">
        <v>54</v>
      </c>
      <c r="AI14" s="29" t="s">
        <v>54</v>
      </c>
      <c r="AJ14" s="29" t="s">
        <v>54</v>
      </c>
      <c r="AK14" s="29">
        <v>3</v>
      </c>
      <c r="AL14" s="29">
        <v>3</v>
      </c>
      <c r="AM14" s="29">
        <v>3</v>
      </c>
      <c r="AN14" s="29">
        <v>3</v>
      </c>
      <c r="AO14" s="29">
        <v>4</v>
      </c>
      <c r="AP14" s="9">
        <f t="shared" si="2"/>
        <v>3.2</v>
      </c>
      <c r="AQ14" s="26" t="s">
        <v>54</v>
      </c>
      <c r="AR14" s="26" t="s">
        <v>54</v>
      </c>
      <c r="AS14" s="26" t="s">
        <v>54</v>
      </c>
      <c r="AT14" s="26" t="s">
        <v>54</v>
      </c>
      <c r="AU14" s="26">
        <v>4</v>
      </c>
      <c r="AV14" s="26">
        <v>3</v>
      </c>
      <c r="AW14" s="26">
        <v>3</v>
      </c>
      <c r="AX14" s="26">
        <v>3</v>
      </c>
      <c r="AY14" s="26">
        <v>3</v>
      </c>
      <c r="AZ14" s="26">
        <v>3</v>
      </c>
      <c r="BA14" s="26">
        <v>4</v>
      </c>
      <c r="BB14" s="26">
        <v>5</v>
      </c>
      <c r="BC14" s="26">
        <v>4</v>
      </c>
      <c r="BD14" s="9">
        <f t="shared" si="3"/>
        <v>3.5555555555555554</v>
      </c>
      <c r="BE14" s="26" t="s">
        <v>54</v>
      </c>
      <c r="BF14" s="26" t="s">
        <v>54</v>
      </c>
      <c r="BG14" s="26" t="s">
        <v>54</v>
      </c>
      <c r="BH14" s="26" t="s">
        <v>54</v>
      </c>
      <c r="BI14" s="26" t="s">
        <v>54</v>
      </c>
      <c r="BJ14" s="26">
        <v>3</v>
      </c>
      <c r="BK14" s="26">
        <v>3</v>
      </c>
      <c r="BL14" s="26">
        <v>3</v>
      </c>
      <c r="BM14" s="26">
        <v>3</v>
      </c>
      <c r="BN14" s="9">
        <f t="shared" si="4"/>
        <v>3</v>
      </c>
      <c r="BO14" s="38" t="s">
        <v>54</v>
      </c>
      <c r="BP14" s="39" t="s">
        <v>54</v>
      </c>
      <c r="BQ14" s="42">
        <v>3</v>
      </c>
      <c r="BR14" s="43">
        <v>3</v>
      </c>
      <c r="BS14" s="43">
        <v>3</v>
      </c>
      <c r="BT14" s="43">
        <v>4</v>
      </c>
      <c r="BU14" s="42">
        <v>4</v>
      </c>
      <c r="BV14" s="45">
        <v>3</v>
      </c>
      <c r="BW14" s="43">
        <v>3</v>
      </c>
      <c r="BX14" s="42">
        <v>5</v>
      </c>
      <c r="BY14" s="9">
        <f t="shared" si="5"/>
        <v>3.5</v>
      </c>
      <c r="BZ14" s="39" t="s">
        <v>54</v>
      </c>
      <c r="CA14" s="39" t="s">
        <v>54</v>
      </c>
      <c r="CB14" s="39" t="s">
        <v>54</v>
      </c>
      <c r="CC14" s="11">
        <v>4</v>
      </c>
      <c r="CD14" s="11">
        <v>3</v>
      </c>
      <c r="CE14" s="11">
        <v>3</v>
      </c>
      <c r="CF14" s="9">
        <f t="shared" si="6"/>
        <v>3.3333333333333335</v>
      </c>
      <c r="CG14" s="10">
        <v>3</v>
      </c>
      <c r="CH14" s="10">
        <v>3</v>
      </c>
      <c r="CI14" s="10">
        <v>4</v>
      </c>
      <c r="CJ14" s="10">
        <v>4</v>
      </c>
      <c r="CK14" s="10">
        <v>3</v>
      </c>
      <c r="CL14" s="11">
        <v>4</v>
      </c>
      <c r="CM14" s="10">
        <v>4</v>
      </c>
      <c r="CN14" s="48">
        <v>4</v>
      </c>
      <c r="CO14" s="109">
        <v>4</v>
      </c>
      <c r="CP14" s="109">
        <v>3</v>
      </c>
      <c r="CQ14" s="109">
        <v>3</v>
      </c>
      <c r="CR14" s="109">
        <v>3</v>
      </c>
      <c r="CS14" s="110">
        <v>4</v>
      </c>
      <c r="CT14" s="50">
        <v>4</v>
      </c>
      <c r="CU14" s="9">
        <f t="shared" si="7"/>
        <v>3.5714285714285716</v>
      </c>
      <c r="CV14" s="9">
        <f t="shared" si="8"/>
        <v>3.3701999389499386</v>
      </c>
    </row>
    <row r="15" spans="1:100" s="25" customFormat="1" ht="16.5" thickBot="1">
      <c r="A15" s="5"/>
      <c r="B15" s="6">
        <v>6</v>
      </c>
      <c r="C15" s="24">
        <v>1887</v>
      </c>
      <c r="D15" s="26">
        <v>5</v>
      </c>
      <c r="E15" s="30">
        <v>4</v>
      </c>
      <c r="F15" s="30">
        <v>5</v>
      </c>
      <c r="G15" s="30">
        <v>5</v>
      </c>
      <c r="H15" s="30">
        <v>4</v>
      </c>
      <c r="I15" s="26">
        <v>5</v>
      </c>
      <c r="J15" s="26">
        <v>5</v>
      </c>
      <c r="K15" s="26">
        <v>4</v>
      </c>
      <c r="L15" s="26">
        <v>5</v>
      </c>
      <c r="M15" s="29">
        <v>4</v>
      </c>
      <c r="N15" s="29">
        <v>5</v>
      </c>
      <c r="O15" s="29">
        <v>4</v>
      </c>
      <c r="P15" s="29">
        <v>4</v>
      </c>
      <c r="Q15" s="9">
        <f t="shared" si="1"/>
        <v>4.538461538461538</v>
      </c>
      <c r="R15" s="29">
        <v>5</v>
      </c>
      <c r="S15" s="29">
        <v>4</v>
      </c>
      <c r="T15" s="29">
        <v>5</v>
      </c>
      <c r="U15" s="29">
        <v>5</v>
      </c>
      <c r="V15" s="29">
        <v>5</v>
      </c>
      <c r="W15" s="29">
        <v>5</v>
      </c>
      <c r="X15" s="29">
        <v>4</v>
      </c>
      <c r="Y15" s="29">
        <v>5</v>
      </c>
      <c r="Z15" s="29">
        <v>5</v>
      </c>
      <c r="AA15" s="29">
        <v>5</v>
      </c>
      <c r="AB15" s="29">
        <v>4</v>
      </c>
      <c r="AC15" s="29">
        <v>4</v>
      </c>
      <c r="AD15" s="9">
        <f t="shared" si="0"/>
        <v>4.666666666666667</v>
      </c>
      <c r="AE15" s="29" t="s">
        <v>54</v>
      </c>
      <c r="AF15" s="29" t="s">
        <v>54</v>
      </c>
      <c r="AG15" s="29" t="s">
        <v>54</v>
      </c>
      <c r="AH15" s="29" t="s">
        <v>54</v>
      </c>
      <c r="AI15" s="29" t="s">
        <v>54</v>
      </c>
      <c r="AJ15" s="29" t="s">
        <v>54</v>
      </c>
      <c r="AK15" s="29">
        <v>5</v>
      </c>
      <c r="AL15" s="29">
        <v>5</v>
      </c>
      <c r="AM15" s="29">
        <v>5</v>
      </c>
      <c r="AN15" s="29">
        <v>5</v>
      </c>
      <c r="AO15" s="29">
        <v>5</v>
      </c>
      <c r="AP15" s="9">
        <f t="shared" si="2"/>
        <v>5</v>
      </c>
      <c r="AQ15" s="26" t="s">
        <v>54</v>
      </c>
      <c r="AR15" s="26" t="s">
        <v>54</v>
      </c>
      <c r="AS15" s="26" t="s">
        <v>54</v>
      </c>
      <c r="AT15" s="26" t="s">
        <v>54</v>
      </c>
      <c r="AU15" s="26">
        <v>4</v>
      </c>
      <c r="AV15" s="26">
        <v>5</v>
      </c>
      <c r="AW15" s="26">
        <v>5</v>
      </c>
      <c r="AX15" s="26">
        <v>5</v>
      </c>
      <c r="AY15" s="26">
        <v>5</v>
      </c>
      <c r="AZ15" s="26">
        <v>5</v>
      </c>
      <c r="BA15" s="26">
        <v>5</v>
      </c>
      <c r="BB15" s="26">
        <v>5</v>
      </c>
      <c r="BC15" s="26">
        <v>5</v>
      </c>
      <c r="BD15" s="9">
        <f t="shared" si="3"/>
        <v>4.888888888888889</v>
      </c>
      <c r="BE15" s="26" t="s">
        <v>54</v>
      </c>
      <c r="BF15" s="26" t="s">
        <v>54</v>
      </c>
      <c r="BG15" s="26" t="s">
        <v>54</v>
      </c>
      <c r="BH15" s="26" t="s">
        <v>54</v>
      </c>
      <c r="BI15" s="26" t="s">
        <v>54</v>
      </c>
      <c r="BJ15" s="26">
        <v>5</v>
      </c>
      <c r="BK15" s="26">
        <v>5</v>
      </c>
      <c r="BL15" s="26">
        <v>5</v>
      </c>
      <c r="BM15" s="26">
        <v>5</v>
      </c>
      <c r="BN15" s="9">
        <f t="shared" si="4"/>
        <v>5</v>
      </c>
      <c r="BO15" s="38" t="s">
        <v>54</v>
      </c>
      <c r="BP15" s="39" t="s">
        <v>54</v>
      </c>
      <c r="BQ15" s="42">
        <v>5</v>
      </c>
      <c r="BR15" s="43">
        <v>5</v>
      </c>
      <c r="BS15" s="43">
        <v>5</v>
      </c>
      <c r="BT15" s="43">
        <v>5</v>
      </c>
      <c r="BU15" s="42">
        <v>5</v>
      </c>
      <c r="BV15" s="45">
        <v>5</v>
      </c>
      <c r="BW15" s="43">
        <v>5</v>
      </c>
      <c r="BX15" s="42">
        <v>5</v>
      </c>
      <c r="BY15" s="9">
        <f t="shared" si="5"/>
        <v>5</v>
      </c>
      <c r="BZ15" s="39" t="s">
        <v>54</v>
      </c>
      <c r="CA15" s="39" t="s">
        <v>54</v>
      </c>
      <c r="CB15" s="39" t="s">
        <v>54</v>
      </c>
      <c r="CC15" s="11">
        <v>5</v>
      </c>
      <c r="CD15" s="11">
        <v>5</v>
      </c>
      <c r="CE15" s="11">
        <v>5</v>
      </c>
      <c r="CF15" s="9">
        <f t="shared" si="6"/>
        <v>5</v>
      </c>
      <c r="CG15" s="10">
        <v>5</v>
      </c>
      <c r="CH15" s="10">
        <v>5</v>
      </c>
      <c r="CI15" s="10">
        <v>5</v>
      </c>
      <c r="CJ15" s="10">
        <v>5</v>
      </c>
      <c r="CK15" s="10">
        <v>5</v>
      </c>
      <c r="CL15" s="11">
        <v>5</v>
      </c>
      <c r="CM15" s="10">
        <v>5</v>
      </c>
      <c r="CN15" s="48">
        <v>5</v>
      </c>
      <c r="CO15" s="109">
        <v>5</v>
      </c>
      <c r="CP15" s="109">
        <v>5</v>
      </c>
      <c r="CQ15" s="109">
        <v>5</v>
      </c>
      <c r="CR15" s="109">
        <v>5</v>
      </c>
      <c r="CS15" s="110">
        <v>5</v>
      </c>
      <c r="CT15" s="50">
        <v>5</v>
      </c>
      <c r="CU15" s="9">
        <f t="shared" si="7"/>
        <v>5</v>
      </c>
      <c r="CV15" s="9">
        <f t="shared" si="8"/>
        <v>4.886752136752136</v>
      </c>
    </row>
    <row r="16" spans="1:100" s="25" customFormat="1" ht="16.5" thickBot="1">
      <c r="A16" s="5"/>
      <c r="B16" s="6">
        <v>7</v>
      </c>
      <c r="C16" s="24">
        <v>1888</v>
      </c>
      <c r="D16" s="26">
        <v>4</v>
      </c>
      <c r="E16" s="30">
        <v>5</v>
      </c>
      <c r="F16" s="30">
        <v>4</v>
      </c>
      <c r="G16" s="30">
        <v>4</v>
      </c>
      <c r="H16" s="30">
        <v>3</v>
      </c>
      <c r="I16" s="26">
        <v>5</v>
      </c>
      <c r="J16" s="26">
        <v>4</v>
      </c>
      <c r="K16" s="26">
        <v>4</v>
      </c>
      <c r="L16" s="26">
        <v>4</v>
      </c>
      <c r="M16" s="29">
        <v>4</v>
      </c>
      <c r="N16" s="29">
        <v>4</v>
      </c>
      <c r="O16" s="29">
        <v>4</v>
      </c>
      <c r="P16" s="29">
        <v>3</v>
      </c>
      <c r="Q16" s="9">
        <f t="shared" si="1"/>
        <v>4</v>
      </c>
      <c r="R16" s="29">
        <v>5</v>
      </c>
      <c r="S16" s="29">
        <v>4</v>
      </c>
      <c r="T16" s="29">
        <v>4</v>
      </c>
      <c r="U16" s="29">
        <v>4</v>
      </c>
      <c r="V16" s="29">
        <v>4</v>
      </c>
      <c r="W16" s="29">
        <v>5</v>
      </c>
      <c r="X16" s="29">
        <v>4</v>
      </c>
      <c r="Y16" s="29">
        <v>4</v>
      </c>
      <c r="Z16" s="29">
        <v>4</v>
      </c>
      <c r="AA16" s="29">
        <v>4</v>
      </c>
      <c r="AB16" s="29">
        <v>4</v>
      </c>
      <c r="AC16" s="29">
        <v>4</v>
      </c>
      <c r="AD16" s="9">
        <f t="shared" si="0"/>
        <v>4.166666666666667</v>
      </c>
      <c r="AE16" s="29" t="s">
        <v>54</v>
      </c>
      <c r="AF16" s="29" t="s">
        <v>54</v>
      </c>
      <c r="AG16" s="29" t="s">
        <v>54</v>
      </c>
      <c r="AH16" s="29" t="s">
        <v>54</v>
      </c>
      <c r="AI16" s="29" t="s">
        <v>54</v>
      </c>
      <c r="AJ16" s="29" t="s">
        <v>54</v>
      </c>
      <c r="AK16" s="29">
        <v>5</v>
      </c>
      <c r="AL16" s="29">
        <v>5</v>
      </c>
      <c r="AM16" s="29">
        <v>5</v>
      </c>
      <c r="AN16" s="29">
        <v>5</v>
      </c>
      <c r="AO16" s="29">
        <v>5</v>
      </c>
      <c r="AP16" s="9">
        <f t="shared" si="2"/>
        <v>5</v>
      </c>
      <c r="AQ16" s="26" t="s">
        <v>54</v>
      </c>
      <c r="AR16" s="26" t="s">
        <v>54</v>
      </c>
      <c r="AS16" s="26" t="s">
        <v>54</v>
      </c>
      <c r="AT16" s="26" t="s">
        <v>54</v>
      </c>
      <c r="AU16" s="26">
        <v>5</v>
      </c>
      <c r="AV16" s="26">
        <v>5</v>
      </c>
      <c r="AW16" s="26">
        <v>5</v>
      </c>
      <c r="AX16" s="26">
        <v>5</v>
      </c>
      <c r="AY16" s="26">
        <v>5</v>
      </c>
      <c r="AZ16" s="26">
        <v>5</v>
      </c>
      <c r="BA16" s="26">
        <v>5</v>
      </c>
      <c r="BB16" s="26">
        <v>5</v>
      </c>
      <c r="BC16" s="26">
        <v>5</v>
      </c>
      <c r="BD16" s="9">
        <f t="shared" si="3"/>
        <v>5</v>
      </c>
      <c r="BE16" s="26" t="s">
        <v>54</v>
      </c>
      <c r="BF16" s="26" t="s">
        <v>54</v>
      </c>
      <c r="BG16" s="26" t="s">
        <v>54</v>
      </c>
      <c r="BH16" s="26" t="s">
        <v>54</v>
      </c>
      <c r="BI16" s="26" t="s">
        <v>54</v>
      </c>
      <c r="BJ16" s="26">
        <v>5</v>
      </c>
      <c r="BK16" s="26">
        <v>5</v>
      </c>
      <c r="BL16" s="26">
        <v>5</v>
      </c>
      <c r="BM16" s="26">
        <v>5</v>
      </c>
      <c r="BN16" s="9">
        <f t="shared" si="4"/>
        <v>5</v>
      </c>
      <c r="BO16" s="38" t="s">
        <v>54</v>
      </c>
      <c r="BP16" s="39" t="s">
        <v>54</v>
      </c>
      <c r="BQ16" s="42">
        <v>5</v>
      </c>
      <c r="BR16" s="43">
        <v>5</v>
      </c>
      <c r="BS16" s="43">
        <v>5</v>
      </c>
      <c r="BT16" s="43">
        <v>5</v>
      </c>
      <c r="BU16" s="42">
        <v>5</v>
      </c>
      <c r="BV16" s="45">
        <v>5</v>
      </c>
      <c r="BW16" s="43">
        <v>5</v>
      </c>
      <c r="BX16" s="42">
        <v>5</v>
      </c>
      <c r="BY16" s="9">
        <f t="shared" si="5"/>
        <v>5</v>
      </c>
      <c r="BZ16" s="39" t="s">
        <v>54</v>
      </c>
      <c r="CA16" s="39" t="s">
        <v>54</v>
      </c>
      <c r="CB16" s="39" t="s">
        <v>54</v>
      </c>
      <c r="CC16" s="11">
        <v>5</v>
      </c>
      <c r="CD16" s="11">
        <v>5</v>
      </c>
      <c r="CE16" s="11">
        <v>5</v>
      </c>
      <c r="CF16" s="9">
        <f t="shared" si="6"/>
        <v>5</v>
      </c>
      <c r="CG16" s="10">
        <v>5</v>
      </c>
      <c r="CH16" s="10">
        <v>5</v>
      </c>
      <c r="CI16" s="10">
        <v>5</v>
      </c>
      <c r="CJ16" s="10">
        <v>5</v>
      </c>
      <c r="CK16" s="10">
        <v>5</v>
      </c>
      <c r="CL16" s="11">
        <v>5</v>
      </c>
      <c r="CM16" s="10">
        <v>5</v>
      </c>
      <c r="CN16" s="48">
        <v>5</v>
      </c>
      <c r="CO16" s="109">
        <v>5</v>
      </c>
      <c r="CP16" s="109">
        <v>5</v>
      </c>
      <c r="CQ16" s="109">
        <v>5</v>
      </c>
      <c r="CR16" s="109">
        <v>5</v>
      </c>
      <c r="CS16" s="110">
        <v>5</v>
      </c>
      <c r="CT16" s="50">
        <v>5</v>
      </c>
      <c r="CU16" s="9">
        <f t="shared" si="7"/>
        <v>5</v>
      </c>
      <c r="CV16" s="9">
        <f t="shared" si="8"/>
        <v>4.770833333333334</v>
      </c>
    </row>
    <row r="17" spans="1:100" s="25" customFormat="1" ht="16.5" thickBot="1">
      <c r="A17" s="5"/>
      <c r="B17" s="6">
        <v>8</v>
      </c>
      <c r="C17" s="24">
        <v>1889</v>
      </c>
      <c r="D17" s="26">
        <v>3</v>
      </c>
      <c r="E17" s="30">
        <v>4</v>
      </c>
      <c r="F17" s="30">
        <v>3</v>
      </c>
      <c r="G17" s="30">
        <v>3</v>
      </c>
      <c r="H17" s="30">
        <v>3</v>
      </c>
      <c r="I17" s="26">
        <v>4</v>
      </c>
      <c r="J17" s="26">
        <v>4</v>
      </c>
      <c r="K17" s="26">
        <v>3</v>
      </c>
      <c r="L17" s="26">
        <v>4</v>
      </c>
      <c r="M17" s="29">
        <v>3</v>
      </c>
      <c r="N17" s="29">
        <v>4</v>
      </c>
      <c r="O17" s="29">
        <v>4</v>
      </c>
      <c r="P17" s="29">
        <v>4</v>
      </c>
      <c r="Q17" s="9">
        <f t="shared" si="1"/>
        <v>3.5384615384615383</v>
      </c>
      <c r="R17" s="29">
        <v>4</v>
      </c>
      <c r="S17" s="29">
        <v>4</v>
      </c>
      <c r="T17" s="29">
        <v>3</v>
      </c>
      <c r="U17" s="29">
        <v>4</v>
      </c>
      <c r="V17" s="29">
        <v>4</v>
      </c>
      <c r="W17" s="29">
        <v>4</v>
      </c>
      <c r="X17" s="29">
        <v>3</v>
      </c>
      <c r="Y17" s="29">
        <v>4</v>
      </c>
      <c r="Z17" s="29">
        <v>3</v>
      </c>
      <c r="AA17" s="29">
        <v>4</v>
      </c>
      <c r="AB17" s="29">
        <v>3</v>
      </c>
      <c r="AC17" s="29">
        <v>3</v>
      </c>
      <c r="AD17" s="9">
        <f t="shared" si="0"/>
        <v>3.5833333333333335</v>
      </c>
      <c r="AE17" s="29" t="s">
        <v>54</v>
      </c>
      <c r="AF17" s="29" t="s">
        <v>54</v>
      </c>
      <c r="AG17" s="29" t="s">
        <v>54</v>
      </c>
      <c r="AH17" s="29" t="s">
        <v>54</v>
      </c>
      <c r="AI17" s="29" t="s">
        <v>54</v>
      </c>
      <c r="AJ17" s="29" t="s">
        <v>54</v>
      </c>
      <c r="AK17" s="29">
        <v>4</v>
      </c>
      <c r="AL17" s="29">
        <v>5</v>
      </c>
      <c r="AM17" s="29">
        <v>3</v>
      </c>
      <c r="AN17" s="29">
        <v>3</v>
      </c>
      <c r="AO17" s="29">
        <v>5</v>
      </c>
      <c r="AP17" s="9">
        <f t="shared" si="2"/>
        <v>4</v>
      </c>
      <c r="AQ17" s="26" t="s">
        <v>54</v>
      </c>
      <c r="AR17" s="26" t="s">
        <v>54</v>
      </c>
      <c r="AS17" s="26" t="s">
        <v>54</v>
      </c>
      <c r="AT17" s="26" t="s">
        <v>54</v>
      </c>
      <c r="AU17" s="26">
        <v>4</v>
      </c>
      <c r="AV17" s="26">
        <v>4</v>
      </c>
      <c r="AW17" s="26">
        <v>4</v>
      </c>
      <c r="AX17" s="26">
        <v>4</v>
      </c>
      <c r="AY17" s="26">
        <v>4</v>
      </c>
      <c r="AZ17" s="26">
        <v>4</v>
      </c>
      <c r="BA17" s="26">
        <v>5</v>
      </c>
      <c r="BB17" s="26">
        <v>5</v>
      </c>
      <c r="BC17" s="26">
        <v>5</v>
      </c>
      <c r="BD17" s="9">
        <f t="shared" si="3"/>
        <v>4.333333333333333</v>
      </c>
      <c r="BE17" s="26" t="s">
        <v>54</v>
      </c>
      <c r="BF17" s="26" t="s">
        <v>54</v>
      </c>
      <c r="BG17" s="26" t="s">
        <v>54</v>
      </c>
      <c r="BH17" s="26" t="s">
        <v>54</v>
      </c>
      <c r="BI17" s="26" t="s">
        <v>54</v>
      </c>
      <c r="BJ17" s="26">
        <v>4</v>
      </c>
      <c r="BK17" s="26">
        <v>4</v>
      </c>
      <c r="BL17" s="26">
        <v>4</v>
      </c>
      <c r="BM17" s="26">
        <v>4</v>
      </c>
      <c r="BN17" s="9">
        <f t="shared" si="4"/>
        <v>4</v>
      </c>
      <c r="BO17" s="38" t="s">
        <v>54</v>
      </c>
      <c r="BP17" s="39" t="s">
        <v>54</v>
      </c>
      <c r="BQ17" s="42">
        <v>4</v>
      </c>
      <c r="BR17" s="43">
        <v>4</v>
      </c>
      <c r="BS17" s="43">
        <v>4</v>
      </c>
      <c r="BT17" s="43">
        <v>4</v>
      </c>
      <c r="BU17" s="42">
        <v>4</v>
      </c>
      <c r="BV17" s="45">
        <v>5</v>
      </c>
      <c r="BW17" s="43">
        <v>4</v>
      </c>
      <c r="BX17" s="42">
        <v>4</v>
      </c>
      <c r="BY17" s="9">
        <f t="shared" si="5"/>
        <v>4.125</v>
      </c>
      <c r="BZ17" s="39" t="s">
        <v>54</v>
      </c>
      <c r="CA17" s="39" t="s">
        <v>54</v>
      </c>
      <c r="CB17" s="39" t="s">
        <v>54</v>
      </c>
      <c r="CC17" s="11">
        <v>4</v>
      </c>
      <c r="CD17" s="11">
        <v>4</v>
      </c>
      <c r="CE17" s="11">
        <v>4</v>
      </c>
      <c r="CF17" s="9">
        <f t="shared" si="6"/>
        <v>4</v>
      </c>
      <c r="CG17" s="10">
        <v>3</v>
      </c>
      <c r="CH17" s="10">
        <v>3</v>
      </c>
      <c r="CI17" s="10">
        <v>4</v>
      </c>
      <c r="CJ17" s="10">
        <v>4</v>
      </c>
      <c r="CK17" s="10">
        <v>4</v>
      </c>
      <c r="CL17" s="11">
        <v>4</v>
      </c>
      <c r="CM17" s="48">
        <v>3</v>
      </c>
      <c r="CN17" s="109">
        <v>5</v>
      </c>
      <c r="CO17" s="109">
        <v>3</v>
      </c>
      <c r="CP17" s="109">
        <v>4</v>
      </c>
      <c r="CQ17" s="109">
        <v>3</v>
      </c>
      <c r="CR17" s="109">
        <v>4</v>
      </c>
      <c r="CS17" s="110">
        <v>4</v>
      </c>
      <c r="CT17" s="50">
        <v>4</v>
      </c>
      <c r="CU17" s="9">
        <f t="shared" si="7"/>
        <v>3.7142857142857144</v>
      </c>
      <c r="CV17" s="9">
        <f t="shared" si="8"/>
        <v>3.91180173992674</v>
      </c>
    </row>
    <row r="18" spans="1:100" s="25" customFormat="1" ht="16.5" thickBot="1">
      <c r="A18" s="5"/>
      <c r="B18" s="6">
        <v>9</v>
      </c>
      <c r="C18" s="24">
        <v>1890</v>
      </c>
      <c r="D18" s="26">
        <v>3</v>
      </c>
      <c r="E18" s="30">
        <v>3</v>
      </c>
      <c r="F18" s="30">
        <v>4</v>
      </c>
      <c r="G18" s="30">
        <v>4</v>
      </c>
      <c r="H18" s="30">
        <v>3</v>
      </c>
      <c r="I18" s="26">
        <v>4</v>
      </c>
      <c r="J18" s="26">
        <v>4</v>
      </c>
      <c r="K18" s="26">
        <v>3</v>
      </c>
      <c r="L18" s="26">
        <v>4</v>
      </c>
      <c r="M18" s="29">
        <v>3</v>
      </c>
      <c r="N18" s="29">
        <v>3</v>
      </c>
      <c r="O18" s="29">
        <v>3</v>
      </c>
      <c r="P18" s="29">
        <v>3</v>
      </c>
      <c r="Q18" s="9">
        <f t="shared" si="1"/>
        <v>3.3846153846153846</v>
      </c>
      <c r="R18" s="29">
        <v>3</v>
      </c>
      <c r="S18" s="29">
        <v>3</v>
      </c>
      <c r="T18" s="29">
        <v>3</v>
      </c>
      <c r="U18" s="29">
        <v>4</v>
      </c>
      <c r="V18" s="29">
        <v>3</v>
      </c>
      <c r="W18" s="29">
        <v>4</v>
      </c>
      <c r="X18" s="29">
        <v>3</v>
      </c>
      <c r="Y18" s="29">
        <v>4</v>
      </c>
      <c r="Z18" s="29">
        <v>3</v>
      </c>
      <c r="AA18" s="29">
        <v>3</v>
      </c>
      <c r="AB18" s="29">
        <v>4</v>
      </c>
      <c r="AC18" s="29">
        <v>3</v>
      </c>
      <c r="AD18" s="9">
        <f t="shared" si="0"/>
        <v>3.3333333333333335</v>
      </c>
      <c r="AE18" s="29" t="s">
        <v>54</v>
      </c>
      <c r="AF18" s="29" t="s">
        <v>54</v>
      </c>
      <c r="AG18" s="29" t="s">
        <v>54</v>
      </c>
      <c r="AH18" s="29" t="s">
        <v>54</v>
      </c>
      <c r="AI18" s="29" t="s">
        <v>54</v>
      </c>
      <c r="AJ18" s="29" t="s">
        <v>54</v>
      </c>
      <c r="AK18" s="29">
        <v>4</v>
      </c>
      <c r="AL18" s="29">
        <v>5</v>
      </c>
      <c r="AM18" s="29">
        <v>4</v>
      </c>
      <c r="AN18" s="29">
        <v>4</v>
      </c>
      <c r="AO18" s="29">
        <v>5</v>
      </c>
      <c r="AP18" s="9">
        <f t="shared" si="2"/>
        <v>4.4</v>
      </c>
      <c r="AQ18" s="26" t="s">
        <v>54</v>
      </c>
      <c r="AR18" s="26" t="s">
        <v>54</v>
      </c>
      <c r="AS18" s="26" t="s">
        <v>54</v>
      </c>
      <c r="AT18" s="26" t="s">
        <v>54</v>
      </c>
      <c r="AU18" s="26">
        <v>4</v>
      </c>
      <c r="AV18" s="26">
        <v>4</v>
      </c>
      <c r="AW18" s="26">
        <v>4</v>
      </c>
      <c r="AX18" s="26">
        <v>5</v>
      </c>
      <c r="AY18" s="26">
        <v>4</v>
      </c>
      <c r="AZ18" s="26">
        <v>4</v>
      </c>
      <c r="BA18" s="26">
        <v>4</v>
      </c>
      <c r="BB18" s="26">
        <v>5</v>
      </c>
      <c r="BC18" s="26">
        <v>5</v>
      </c>
      <c r="BD18" s="9">
        <f t="shared" si="3"/>
        <v>4.333333333333333</v>
      </c>
      <c r="BE18" s="26" t="s">
        <v>54</v>
      </c>
      <c r="BF18" s="26" t="s">
        <v>54</v>
      </c>
      <c r="BG18" s="26" t="s">
        <v>54</v>
      </c>
      <c r="BH18" s="26" t="s">
        <v>54</v>
      </c>
      <c r="BI18" s="26" t="s">
        <v>54</v>
      </c>
      <c r="BJ18" s="26">
        <v>4</v>
      </c>
      <c r="BK18" s="26">
        <v>4</v>
      </c>
      <c r="BL18" s="26">
        <v>4</v>
      </c>
      <c r="BM18" s="26">
        <v>4</v>
      </c>
      <c r="BN18" s="9">
        <f t="shared" si="4"/>
        <v>4</v>
      </c>
      <c r="BO18" s="38" t="s">
        <v>54</v>
      </c>
      <c r="BP18" s="39" t="s">
        <v>54</v>
      </c>
      <c r="BQ18" s="42">
        <v>4</v>
      </c>
      <c r="BR18" s="43">
        <v>5</v>
      </c>
      <c r="BS18" s="43">
        <v>4</v>
      </c>
      <c r="BT18" s="43">
        <v>4</v>
      </c>
      <c r="BU18" s="42">
        <v>4</v>
      </c>
      <c r="BV18" s="45">
        <v>4</v>
      </c>
      <c r="BW18" s="43">
        <v>3</v>
      </c>
      <c r="BX18" s="42">
        <v>3</v>
      </c>
      <c r="BY18" s="9">
        <f t="shared" si="5"/>
        <v>3.875</v>
      </c>
      <c r="BZ18" s="39" t="s">
        <v>54</v>
      </c>
      <c r="CA18" s="39" t="s">
        <v>54</v>
      </c>
      <c r="CB18" s="39" t="s">
        <v>54</v>
      </c>
      <c r="CC18" s="11">
        <v>4</v>
      </c>
      <c r="CD18" s="11">
        <v>3</v>
      </c>
      <c r="CE18" s="11">
        <v>4</v>
      </c>
      <c r="CF18" s="9">
        <f t="shared" si="6"/>
        <v>3.6666666666666665</v>
      </c>
      <c r="CG18" s="10">
        <v>4</v>
      </c>
      <c r="CH18" s="10">
        <v>4</v>
      </c>
      <c r="CI18" s="10">
        <v>4</v>
      </c>
      <c r="CJ18" s="10">
        <v>4</v>
      </c>
      <c r="CK18" s="10">
        <v>4</v>
      </c>
      <c r="CL18" s="11">
        <v>4</v>
      </c>
      <c r="CM18" s="10">
        <v>4</v>
      </c>
      <c r="CN18" s="48">
        <v>4</v>
      </c>
      <c r="CO18" s="109">
        <v>3</v>
      </c>
      <c r="CP18" s="109">
        <v>4</v>
      </c>
      <c r="CQ18" s="109">
        <v>4</v>
      </c>
      <c r="CR18" s="109">
        <v>4</v>
      </c>
      <c r="CS18" s="110">
        <v>4</v>
      </c>
      <c r="CT18" s="50">
        <v>4</v>
      </c>
      <c r="CU18" s="9">
        <f t="shared" si="7"/>
        <v>3.9285714285714284</v>
      </c>
      <c r="CV18" s="9">
        <f t="shared" si="8"/>
        <v>3.865190018315018</v>
      </c>
    </row>
    <row r="19" spans="1:100" s="25" customFormat="1" ht="16.5" thickBot="1">
      <c r="A19" s="5"/>
      <c r="B19" s="6">
        <v>10</v>
      </c>
      <c r="C19" s="24">
        <v>1893</v>
      </c>
      <c r="D19" s="26">
        <v>4</v>
      </c>
      <c r="E19" s="30">
        <v>5</v>
      </c>
      <c r="F19" s="30">
        <v>4</v>
      </c>
      <c r="G19" s="30">
        <v>4</v>
      </c>
      <c r="H19" s="30">
        <v>4</v>
      </c>
      <c r="I19" s="26">
        <v>4</v>
      </c>
      <c r="J19" s="26">
        <v>4</v>
      </c>
      <c r="K19" s="26">
        <v>4</v>
      </c>
      <c r="L19" s="26">
        <v>4</v>
      </c>
      <c r="M19" s="29">
        <v>4</v>
      </c>
      <c r="N19" s="29">
        <v>4</v>
      </c>
      <c r="O19" s="29">
        <v>4</v>
      </c>
      <c r="P19" s="29">
        <v>4</v>
      </c>
      <c r="Q19" s="9">
        <f t="shared" si="1"/>
        <v>4.076923076923077</v>
      </c>
      <c r="R19" s="29">
        <v>4</v>
      </c>
      <c r="S19" s="29">
        <v>4</v>
      </c>
      <c r="T19" s="29">
        <v>4</v>
      </c>
      <c r="U19" s="29">
        <v>5</v>
      </c>
      <c r="V19" s="29">
        <v>4</v>
      </c>
      <c r="W19" s="29">
        <v>4</v>
      </c>
      <c r="X19" s="29">
        <v>5</v>
      </c>
      <c r="Y19" s="29">
        <v>5</v>
      </c>
      <c r="Z19" s="29">
        <v>4</v>
      </c>
      <c r="AA19" s="29">
        <v>4</v>
      </c>
      <c r="AB19" s="29">
        <v>4</v>
      </c>
      <c r="AC19" s="29">
        <v>4</v>
      </c>
      <c r="AD19" s="9">
        <f t="shared" si="0"/>
        <v>4.25</v>
      </c>
      <c r="AE19" s="29" t="s">
        <v>54</v>
      </c>
      <c r="AF19" s="29" t="s">
        <v>54</v>
      </c>
      <c r="AG19" s="29" t="s">
        <v>54</v>
      </c>
      <c r="AH19" s="29" t="s">
        <v>54</v>
      </c>
      <c r="AI19" s="29" t="s">
        <v>54</v>
      </c>
      <c r="AJ19" s="29" t="s">
        <v>54</v>
      </c>
      <c r="AK19" s="29">
        <v>5</v>
      </c>
      <c r="AL19" s="29">
        <v>5</v>
      </c>
      <c r="AM19" s="29">
        <v>4</v>
      </c>
      <c r="AN19" s="29">
        <v>4</v>
      </c>
      <c r="AO19" s="29">
        <v>5</v>
      </c>
      <c r="AP19" s="9">
        <f t="shared" si="2"/>
        <v>4.6</v>
      </c>
      <c r="AQ19" s="26" t="s">
        <v>54</v>
      </c>
      <c r="AR19" s="26" t="s">
        <v>54</v>
      </c>
      <c r="AS19" s="26" t="s">
        <v>54</v>
      </c>
      <c r="AT19" s="26" t="s">
        <v>54</v>
      </c>
      <c r="AU19" s="26">
        <v>5</v>
      </c>
      <c r="AV19" s="26">
        <v>5</v>
      </c>
      <c r="AW19" s="26">
        <v>5</v>
      </c>
      <c r="AX19" s="26">
        <v>5</v>
      </c>
      <c r="AY19" s="26">
        <v>5</v>
      </c>
      <c r="AZ19" s="26">
        <v>5</v>
      </c>
      <c r="BA19" s="26">
        <v>5</v>
      </c>
      <c r="BB19" s="26">
        <v>5</v>
      </c>
      <c r="BC19" s="26">
        <v>5</v>
      </c>
      <c r="BD19" s="9">
        <f t="shared" si="3"/>
        <v>5</v>
      </c>
      <c r="BE19" s="26" t="s">
        <v>54</v>
      </c>
      <c r="BF19" s="26" t="s">
        <v>54</v>
      </c>
      <c r="BG19" s="26" t="s">
        <v>54</v>
      </c>
      <c r="BH19" s="26" t="s">
        <v>54</v>
      </c>
      <c r="BI19" s="26" t="s">
        <v>54</v>
      </c>
      <c r="BJ19" s="26">
        <v>4</v>
      </c>
      <c r="BK19" s="26">
        <v>5</v>
      </c>
      <c r="BL19" s="26">
        <v>5</v>
      </c>
      <c r="BM19" s="26">
        <v>4</v>
      </c>
      <c r="BN19" s="9">
        <f t="shared" si="4"/>
        <v>4.5</v>
      </c>
      <c r="BO19" s="38" t="s">
        <v>54</v>
      </c>
      <c r="BP19" s="39" t="s">
        <v>54</v>
      </c>
      <c r="BQ19" s="42">
        <v>5</v>
      </c>
      <c r="BR19" s="43">
        <v>5</v>
      </c>
      <c r="BS19" s="43">
        <v>5</v>
      </c>
      <c r="BT19" s="43">
        <v>5</v>
      </c>
      <c r="BU19" s="42">
        <v>5</v>
      </c>
      <c r="BV19" s="45">
        <v>5</v>
      </c>
      <c r="BW19" s="43">
        <v>5</v>
      </c>
      <c r="BX19" s="42">
        <v>5</v>
      </c>
      <c r="BY19" s="9">
        <f t="shared" si="5"/>
        <v>5</v>
      </c>
      <c r="BZ19" s="39" t="s">
        <v>54</v>
      </c>
      <c r="CA19" s="39" t="s">
        <v>54</v>
      </c>
      <c r="CB19" s="39" t="s">
        <v>54</v>
      </c>
      <c r="CC19" s="11">
        <v>5</v>
      </c>
      <c r="CD19" s="11">
        <v>5</v>
      </c>
      <c r="CE19" s="11">
        <v>5</v>
      </c>
      <c r="CF19" s="9">
        <f>AVERAGE(BZ19:CE19)</f>
        <v>5</v>
      </c>
      <c r="CG19" s="10">
        <v>5</v>
      </c>
      <c r="CH19" s="10">
        <v>5</v>
      </c>
      <c r="CI19" s="10">
        <v>5</v>
      </c>
      <c r="CJ19" s="10">
        <v>5</v>
      </c>
      <c r="CK19" s="10">
        <v>5</v>
      </c>
      <c r="CL19" s="11">
        <v>5</v>
      </c>
      <c r="CM19" s="10">
        <v>5</v>
      </c>
      <c r="CN19" s="48">
        <v>5</v>
      </c>
      <c r="CO19" s="109">
        <v>5</v>
      </c>
      <c r="CP19" s="109">
        <v>5</v>
      </c>
      <c r="CQ19" s="109">
        <v>5</v>
      </c>
      <c r="CR19" s="109">
        <v>5</v>
      </c>
      <c r="CS19" s="110">
        <v>5</v>
      </c>
      <c r="CT19" s="50">
        <v>5</v>
      </c>
      <c r="CU19" s="9">
        <f t="shared" si="7"/>
        <v>5</v>
      </c>
      <c r="CV19" s="9">
        <f t="shared" si="8"/>
        <v>4.678365384615384</v>
      </c>
    </row>
    <row r="20" spans="1:100" s="25" customFormat="1" ht="16.5" thickBot="1">
      <c r="A20" s="5"/>
      <c r="B20" s="6">
        <v>11</v>
      </c>
      <c r="C20" s="24">
        <v>1894</v>
      </c>
      <c r="D20" s="26">
        <v>3</v>
      </c>
      <c r="E20" s="30">
        <v>3</v>
      </c>
      <c r="F20" s="30">
        <v>3</v>
      </c>
      <c r="G20" s="30">
        <v>3</v>
      </c>
      <c r="H20" s="30">
        <v>3</v>
      </c>
      <c r="I20" s="26">
        <v>3</v>
      </c>
      <c r="J20" s="26">
        <v>3</v>
      </c>
      <c r="K20" s="26">
        <v>3</v>
      </c>
      <c r="L20" s="26">
        <v>3</v>
      </c>
      <c r="M20" s="29">
        <v>3</v>
      </c>
      <c r="N20" s="29">
        <v>3</v>
      </c>
      <c r="O20" s="29">
        <v>3</v>
      </c>
      <c r="P20" s="29">
        <v>3</v>
      </c>
      <c r="Q20" s="9">
        <f t="shared" si="1"/>
        <v>3</v>
      </c>
      <c r="R20" s="29">
        <v>3</v>
      </c>
      <c r="S20" s="29">
        <v>3</v>
      </c>
      <c r="T20" s="29">
        <v>3</v>
      </c>
      <c r="U20" s="29">
        <v>3</v>
      </c>
      <c r="V20" s="29">
        <v>3</v>
      </c>
      <c r="W20" s="29">
        <v>3</v>
      </c>
      <c r="X20" s="29">
        <v>3</v>
      </c>
      <c r="Y20" s="29">
        <v>3</v>
      </c>
      <c r="Z20" s="29">
        <v>3</v>
      </c>
      <c r="AA20" s="29">
        <v>3</v>
      </c>
      <c r="AB20" s="29">
        <v>3</v>
      </c>
      <c r="AC20" s="29">
        <v>3</v>
      </c>
      <c r="AD20" s="9">
        <f t="shared" si="0"/>
        <v>3</v>
      </c>
      <c r="AE20" s="29" t="s">
        <v>54</v>
      </c>
      <c r="AF20" s="29" t="s">
        <v>54</v>
      </c>
      <c r="AG20" s="29" t="s">
        <v>54</v>
      </c>
      <c r="AH20" s="29" t="s">
        <v>54</v>
      </c>
      <c r="AI20" s="29" t="s">
        <v>54</v>
      </c>
      <c r="AJ20" s="29" t="s">
        <v>54</v>
      </c>
      <c r="AK20" s="29">
        <v>3</v>
      </c>
      <c r="AL20" s="29">
        <v>3</v>
      </c>
      <c r="AM20" s="29">
        <v>3</v>
      </c>
      <c r="AN20" s="29">
        <v>3</v>
      </c>
      <c r="AO20" s="29">
        <v>4</v>
      </c>
      <c r="AP20" s="9">
        <f t="shared" si="2"/>
        <v>3.2</v>
      </c>
      <c r="AQ20" s="26" t="s">
        <v>54</v>
      </c>
      <c r="AR20" s="26" t="s">
        <v>54</v>
      </c>
      <c r="AS20" s="26" t="s">
        <v>54</v>
      </c>
      <c r="AT20" s="26" t="s">
        <v>54</v>
      </c>
      <c r="AU20" s="26">
        <v>4</v>
      </c>
      <c r="AV20" s="26">
        <v>3</v>
      </c>
      <c r="AW20" s="26">
        <v>3</v>
      </c>
      <c r="AX20" s="26">
        <v>3</v>
      </c>
      <c r="AY20" s="26">
        <v>3</v>
      </c>
      <c r="AZ20" s="26">
        <v>3</v>
      </c>
      <c r="BA20" s="26">
        <v>3</v>
      </c>
      <c r="BB20" s="26">
        <v>3</v>
      </c>
      <c r="BC20" s="26">
        <v>3</v>
      </c>
      <c r="BD20" s="9">
        <f t="shared" si="3"/>
        <v>3.111111111111111</v>
      </c>
      <c r="BE20" s="26" t="s">
        <v>54</v>
      </c>
      <c r="BF20" s="26" t="s">
        <v>54</v>
      </c>
      <c r="BG20" s="26" t="s">
        <v>54</v>
      </c>
      <c r="BH20" s="26" t="s">
        <v>54</v>
      </c>
      <c r="BI20" s="26" t="s">
        <v>54</v>
      </c>
      <c r="BJ20" s="26">
        <v>3</v>
      </c>
      <c r="BK20" s="26">
        <v>3</v>
      </c>
      <c r="BL20" s="26">
        <v>3</v>
      </c>
      <c r="BM20" s="26">
        <v>3</v>
      </c>
      <c r="BN20" s="9">
        <f t="shared" si="4"/>
        <v>3</v>
      </c>
      <c r="BO20" s="38" t="s">
        <v>54</v>
      </c>
      <c r="BP20" s="39" t="s">
        <v>54</v>
      </c>
      <c r="BQ20" s="42">
        <v>3</v>
      </c>
      <c r="BR20" s="43">
        <v>3</v>
      </c>
      <c r="BS20" s="43">
        <v>4</v>
      </c>
      <c r="BT20" s="43">
        <v>3</v>
      </c>
      <c r="BU20" s="42">
        <v>3</v>
      </c>
      <c r="BV20" s="45">
        <v>3</v>
      </c>
      <c r="BW20" s="43">
        <v>3</v>
      </c>
      <c r="BX20" s="42">
        <v>4</v>
      </c>
      <c r="BY20" s="9">
        <f t="shared" si="5"/>
        <v>3.25</v>
      </c>
      <c r="BZ20" s="39" t="s">
        <v>54</v>
      </c>
      <c r="CA20" s="39" t="s">
        <v>54</v>
      </c>
      <c r="CB20" s="39" t="s">
        <v>54</v>
      </c>
      <c r="CC20" s="11">
        <v>3</v>
      </c>
      <c r="CD20" s="11">
        <v>3</v>
      </c>
      <c r="CE20" s="11">
        <v>3</v>
      </c>
      <c r="CF20" s="9">
        <f t="shared" si="6"/>
        <v>3</v>
      </c>
      <c r="CG20" s="10">
        <v>3</v>
      </c>
      <c r="CH20" s="10">
        <v>3</v>
      </c>
      <c r="CI20" s="10">
        <v>3</v>
      </c>
      <c r="CJ20" s="10">
        <v>3</v>
      </c>
      <c r="CK20" s="10">
        <v>3</v>
      </c>
      <c r="CL20" s="11">
        <v>3</v>
      </c>
      <c r="CM20" s="10">
        <v>3</v>
      </c>
      <c r="CN20" s="48">
        <v>3</v>
      </c>
      <c r="CO20" s="109">
        <v>3</v>
      </c>
      <c r="CP20" s="109">
        <v>3</v>
      </c>
      <c r="CQ20" s="109">
        <v>3</v>
      </c>
      <c r="CR20" s="109">
        <v>3</v>
      </c>
      <c r="CS20" s="110">
        <v>3</v>
      </c>
      <c r="CT20" s="50">
        <v>3</v>
      </c>
      <c r="CU20" s="9">
        <f t="shared" si="7"/>
        <v>3</v>
      </c>
      <c r="CV20" s="9">
        <f t="shared" si="8"/>
        <v>3.0701388888888888</v>
      </c>
    </row>
    <row r="21" spans="1:100" s="25" customFormat="1" ht="16.5" thickBot="1">
      <c r="A21" s="5"/>
      <c r="B21" s="6">
        <v>12</v>
      </c>
      <c r="C21" s="24">
        <v>1895</v>
      </c>
      <c r="D21" s="26">
        <v>3</v>
      </c>
      <c r="E21" s="30">
        <v>3</v>
      </c>
      <c r="F21" s="30">
        <v>4</v>
      </c>
      <c r="G21" s="30">
        <v>3</v>
      </c>
      <c r="H21" s="30">
        <v>4</v>
      </c>
      <c r="I21" s="26">
        <v>4</v>
      </c>
      <c r="J21" s="26">
        <v>4</v>
      </c>
      <c r="K21" s="26">
        <v>3</v>
      </c>
      <c r="L21" s="26">
        <v>4</v>
      </c>
      <c r="M21" s="29">
        <v>3</v>
      </c>
      <c r="N21" s="29">
        <v>3</v>
      </c>
      <c r="O21" s="29">
        <v>3</v>
      </c>
      <c r="P21" s="29">
        <v>3</v>
      </c>
      <c r="Q21" s="9">
        <f t="shared" si="1"/>
        <v>3.3846153846153846</v>
      </c>
      <c r="R21" s="29">
        <v>4</v>
      </c>
      <c r="S21" s="29">
        <v>4</v>
      </c>
      <c r="T21" s="29">
        <v>4</v>
      </c>
      <c r="U21" s="29">
        <v>4</v>
      </c>
      <c r="V21" s="29">
        <v>4</v>
      </c>
      <c r="W21" s="29">
        <v>4</v>
      </c>
      <c r="X21" s="29">
        <v>4</v>
      </c>
      <c r="Y21" s="29">
        <v>4</v>
      </c>
      <c r="Z21" s="29">
        <v>4</v>
      </c>
      <c r="AA21" s="29">
        <v>4</v>
      </c>
      <c r="AB21" s="29">
        <v>4</v>
      </c>
      <c r="AC21" s="29">
        <v>4</v>
      </c>
      <c r="AD21" s="9">
        <f t="shared" si="0"/>
        <v>4</v>
      </c>
      <c r="AE21" s="29" t="s">
        <v>54</v>
      </c>
      <c r="AF21" s="29" t="s">
        <v>54</v>
      </c>
      <c r="AG21" s="29" t="s">
        <v>54</v>
      </c>
      <c r="AH21" s="29" t="s">
        <v>54</v>
      </c>
      <c r="AI21" s="29" t="s">
        <v>54</v>
      </c>
      <c r="AJ21" s="29" t="s">
        <v>54</v>
      </c>
      <c r="AK21" s="29">
        <v>4</v>
      </c>
      <c r="AL21" s="29">
        <v>4</v>
      </c>
      <c r="AM21" s="29">
        <v>4</v>
      </c>
      <c r="AN21" s="29">
        <v>4</v>
      </c>
      <c r="AO21" s="29">
        <v>5</v>
      </c>
      <c r="AP21" s="9">
        <f t="shared" si="2"/>
        <v>4.2</v>
      </c>
      <c r="AQ21" s="26" t="s">
        <v>54</v>
      </c>
      <c r="AR21" s="26" t="s">
        <v>54</v>
      </c>
      <c r="AS21" s="26" t="s">
        <v>54</v>
      </c>
      <c r="AT21" s="26" t="s">
        <v>54</v>
      </c>
      <c r="AU21" s="26">
        <v>4</v>
      </c>
      <c r="AV21" s="26">
        <v>4</v>
      </c>
      <c r="AW21" s="26">
        <v>4</v>
      </c>
      <c r="AX21" s="26">
        <v>4</v>
      </c>
      <c r="AY21" s="26">
        <v>4</v>
      </c>
      <c r="AZ21" s="26">
        <v>4</v>
      </c>
      <c r="BA21" s="26">
        <v>4</v>
      </c>
      <c r="BB21" s="26">
        <v>5</v>
      </c>
      <c r="BC21" s="26">
        <v>5</v>
      </c>
      <c r="BD21" s="9">
        <f t="shared" si="3"/>
        <v>4.222222222222222</v>
      </c>
      <c r="BE21" s="26" t="s">
        <v>54</v>
      </c>
      <c r="BF21" s="26" t="s">
        <v>54</v>
      </c>
      <c r="BG21" s="26" t="s">
        <v>54</v>
      </c>
      <c r="BH21" s="26" t="s">
        <v>54</v>
      </c>
      <c r="BI21" s="26" t="s">
        <v>54</v>
      </c>
      <c r="BJ21" s="26">
        <v>3</v>
      </c>
      <c r="BK21" s="26">
        <v>4</v>
      </c>
      <c r="BL21" s="26">
        <v>4</v>
      </c>
      <c r="BM21" s="26">
        <v>3</v>
      </c>
      <c r="BN21" s="9">
        <f t="shared" si="4"/>
        <v>3.5</v>
      </c>
      <c r="BO21" s="38" t="s">
        <v>54</v>
      </c>
      <c r="BP21" s="39" t="s">
        <v>54</v>
      </c>
      <c r="BQ21" s="42">
        <v>3</v>
      </c>
      <c r="BR21" s="43">
        <v>4</v>
      </c>
      <c r="BS21" s="43">
        <v>4</v>
      </c>
      <c r="BT21" s="43">
        <v>4</v>
      </c>
      <c r="BU21" s="42">
        <v>3</v>
      </c>
      <c r="BV21" s="45">
        <v>4</v>
      </c>
      <c r="BW21" s="43">
        <v>3</v>
      </c>
      <c r="BX21" s="42">
        <v>5</v>
      </c>
      <c r="BY21" s="9">
        <f t="shared" si="5"/>
        <v>3.75</v>
      </c>
      <c r="BZ21" s="39" t="s">
        <v>54</v>
      </c>
      <c r="CA21" s="39" t="s">
        <v>54</v>
      </c>
      <c r="CB21" s="39" t="s">
        <v>54</v>
      </c>
      <c r="CC21" s="11">
        <v>4</v>
      </c>
      <c r="CD21" s="11">
        <v>4</v>
      </c>
      <c r="CE21" s="11">
        <v>4</v>
      </c>
      <c r="CF21" s="9">
        <f t="shared" si="6"/>
        <v>4</v>
      </c>
      <c r="CG21" s="10">
        <v>4</v>
      </c>
      <c r="CH21" s="10">
        <v>3</v>
      </c>
      <c r="CI21" s="10">
        <v>3</v>
      </c>
      <c r="CJ21" s="10">
        <v>4</v>
      </c>
      <c r="CK21" s="10">
        <v>3</v>
      </c>
      <c r="CL21" s="11">
        <v>4</v>
      </c>
      <c r="CM21" s="10">
        <v>4</v>
      </c>
      <c r="CN21" s="48">
        <v>4</v>
      </c>
      <c r="CO21" s="109">
        <v>3</v>
      </c>
      <c r="CP21" s="109">
        <v>3</v>
      </c>
      <c r="CQ21" s="109">
        <v>4</v>
      </c>
      <c r="CR21" s="109">
        <v>3</v>
      </c>
      <c r="CS21" s="110">
        <v>4</v>
      </c>
      <c r="CT21" s="50">
        <v>4</v>
      </c>
      <c r="CU21" s="9">
        <f t="shared" si="7"/>
        <v>3.5714285714285716</v>
      </c>
      <c r="CV21" s="9">
        <f t="shared" si="8"/>
        <v>3.8285332722832726</v>
      </c>
    </row>
    <row r="22" spans="1:100" s="25" customFormat="1" ht="16.5" thickBot="1">
      <c r="A22" s="5"/>
      <c r="B22" s="6">
        <v>13</v>
      </c>
      <c r="C22" s="24">
        <v>1896</v>
      </c>
      <c r="D22" s="26">
        <v>3</v>
      </c>
      <c r="E22" s="30">
        <v>3</v>
      </c>
      <c r="F22" s="30">
        <v>3</v>
      </c>
      <c r="G22" s="30">
        <v>3</v>
      </c>
      <c r="H22" s="30">
        <v>3</v>
      </c>
      <c r="I22" s="26">
        <v>4</v>
      </c>
      <c r="J22" s="26">
        <v>4</v>
      </c>
      <c r="K22" s="26">
        <v>3</v>
      </c>
      <c r="L22" s="26">
        <v>3</v>
      </c>
      <c r="M22" s="29">
        <v>3</v>
      </c>
      <c r="N22" s="29">
        <v>3</v>
      </c>
      <c r="O22" s="29">
        <v>3</v>
      </c>
      <c r="P22" s="29">
        <v>3</v>
      </c>
      <c r="Q22" s="9">
        <f t="shared" si="1"/>
        <v>3.1538461538461537</v>
      </c>
      <c r="R22" s="29">
        <v>3</v>
      </c>
      <c r="S22" s="29">
        <v>4</v>
      </c>
      <c r="T22" s="29">
        <v>3</v>
      </c>
      <c r="U22" s="29">
        <v>4</v>
      </c>
      <c r="V22" s="29">
        <v>3</v>
      </c>
      <c r="W22" s="29">
        <v>3</v>
      </c>
      <c r="X22" s="29">
        <v>3</v>
      </c>
      <c r="Y22" s="29">
        <v>3</v>
      </c>
      <c r="Z22" s="29">
        <v>3</v>
      </c>
      <c r="AA22" s="29">
        <v>4</v>
      </c>
      <c r="AB22" s="29">
        <v>3</v>
      </c>
      <c r="AC22" s="29">
        <v>3</v>
      </c>
      <c r="AD22" s="9">
        <f t="shared" si="0"/>
        <v>3.25</v>
      </c>
      <c r="AE22" s="29" t="s">
        <v>54</v>
      </c>
      <c r="AF22" s="29" t="s">
        <v>54</v>
      </c>
      <c r="AG22" s="29" t="s">
        <v>54</v>
      </c>
      <c r="AH22" s="29" t="s">
        <v>54</v>
      </c>
      <c r="AI22" s="29" t="s">
        <v>54</v>
      </c>
      <c r="AJ22" s="29" t="s">
        <v>54</v>
      </c>
      <c r="AK22" s="29">
        <v>3</v>
      </c>
      <c r="AL22" s="29">
        <v>4</v>
      </c>
      <c r="AM22" s="29">
        <v>3</v>
      </c>
      <c r="AN22" s="29">
        <v>3</v>
      </c>
      <c r="AO22" s="29">
        <v>4</v>
      </c>
      <c r="AP22" s="9">
        <f t="shared" si="2"/>
        <v>3.4</v>
      </c>
      <c r="AQ22" s="26" t="s">
        <v>54</v>
      </c>
      <c r="AR22" s="26" t="s">
        <v>54</v>
      </c>
      <c r="AS22" s="26" t="s">
        <v>54</v>
      </c>
      <c r="AT22" s="26" t="s">
        <v>54</v>
      </c>
      <c r="AU22" s="26">
        <v>4</v>
      </c>
      <c r="AV22" s="26">
        <v>3</v>
      </c>
      <c r="AW22" s="26">
        <v>3</v>
      </c>
      <c r="AX22" s="26">
        <v>3</v>
      </c>
      <c r="AY22" s="26">
        <v>3</v>
      </c>
      <c r="AZ22" s="26">
        <v>3</v>
      </c>
      <c r="BA22" s="26">
        <v>3</v>
      </c>
      <c r="BB22" s="26">
        <v>3</v>
      </c>
      <c r="BC22" s="26">
        <v>3</v>
      </c>
      <c r="BD22" s="9">
        <f t="shared" si="3"/>
        <v>3.111111111111111</v>
      </c>
      <c r="BE22" s="26" t="s">
        <v>54</v>
      </c>
      <c r="BF22" s="26" t="s">
        <v>54</v>
      </c>
      <c r="BG22" s="26" t="s">
        <v>54</v>
      </c>
      <c r="BH22" s="26" t="s">
        <v>54</v>
      </c>
      <c r="BI22" s="26" t="s">
        <v>54</v>
      </c>
      <c r="BJ22" s="26">
        <v>3</v>
      </c>
      <c r="BK22" s="26">
        <v>3</v>
      </c>
      <c r="BL22" s="26">
        <v>3</v>
      </c>
      <c r="BM22" s="26">
        <v>3</v>
      </c>
      <c r="BN22" s="9">
        <f t="shared" si="4"/>
        <v>3</v>
      </c>
      <c r="BO22" s="38" t="s">
        <v>54</v>
      </c>
      <c r="BP22" s="38" t="s">
        <v>54</v>
      </c>
      <c r="BQ22" s="42">
        <v>3</v>
      </c>
      <c r="BR22" s="43">
        <v>3</v>
      </c>
      <c r="BS22" s="43">
        <v>3</v>
      </c>
      <c r="BT22" s="43">
        <v>3</v>
      </c>
      <c r="BU22" s="42">
        <v>3</v>
      </c>
      <c r="BV22" s="45">
        <v>3</v>
      </c>
      <c r="BW22" s="43">
        <v>3</v>
      </c>
      <c r="BX22" s="42">
        <v>3</v>
      </c>
      <c r="BY22" s="9">
        <f t="shared" si="5"/>
        <v>3</v>
      </c>
      <c r="BZ22" s="38" t="s">
        <v>54</v>
      </c>
      <c r="CA22" s="38" t="s">
        <v>54</v>
      </c>
      <c r="CB22" s="38" t="s">
        <v>54</v>
      </c>
      <c r="CC22" s="11">
        <v>3</v>
      </c>
      <c r="CD22" s="11">
        <v>33</v>
      </c>
      <c r="CE22" s="11">
        <v>3</v>
      </c>
      <c r="CF22" s="9">
        <f t="shared" si="6"/>
        <v>13</v>
      </c>
      <c r="CG22" s="10">
        <v>3</v>
      </c>
      <c r="CH22" s="10">
        <v>3</v>
      </c>
      <c r="CI22" s="10">
        <v>3</v>
      </c>
      <c r="CJ22" s="10">
        <v>3</v>
      </c>
      <c r="CK22" s="10">
        <v>3</v>
      </c>
      <c r="CL22" s="11">
        <v>3</v>
      </c>
      <c r="CM22" s="10">
        <v>3</v>
      </c>
      <c r="CN22" s="48">
        <v>3</v>
      </c>
      <c r="CO22" s="51">
        <v>3</v>
      </c>
      <c r="CP22" s="51">
        <v>3</v>
      </c>
      <c r="CQ22" s="51">
        <v>3</v>
      </c>
      <c r="CR22" s="51">
        <v>3</v>
      </c>
      <c r="CS22" s="52">
        <v>4</v>
      </c>
      <c r="CT22" s="50">
        <v>3</v>
      </c>
      <c r="CU22" s="9">
        <f t="shared" si="7"/>
        <v>3.0714285714285716</v>
      </c>
      <c r="CV22" s="9">
        <f t="shared" si="8"/>
        <v>4.373298229548229</v>
      </c>
    </row>
    <row r="23" spans="1:100" s="25" customFormat="1" ht="16.5" thickBot="1">
      <c r="A23" s="5"/>
      <c r="B23" s="6">
        <v>14</v>
      </c>
      <c r="C23" s="24">
        <v>1864</v>
      </c>
      <c r="D23" s="100" t="s">
        <v>59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29" t="s">
        <v>54</v>
      </c>
      <c r="AF23" s="29" t="s">
        <v>54</v>
      </c>
      <c r="AG23" s="29" t="s">
        <v>54</v>
      </c>
      <c r="AH23" s="29" t="s">
        <v>54</v>
      </c>
      <c r="AI23" s="29" t="s">
        <v>54</v>
      </c>
      <c r="AJ23" s="29" t="s">
        <v>54</v>
      </c>
      <c r="AK23" s="29">
        <v>4</v>
      </c>
      <c r="AL23" s="29">
        <v>5</v>
      </c>
      <c r="AM23" s="29">
        <v>4</v>
      </c>
      <c r="AN23" s="29">
        <v>4</v>
      </c>
      <c r="AO23" s="29">
        <v>4</v>
      </c>
      <c r="AP23" s="9">
        <f t="shared" si="2"/>
        <v>4.2</v>
      </c>
      <c r="AQ23" s="26" t="s">
        <v>54</v>
      </c>
      <c r="AR23" s="26" t="s">
        <v>54</v>
      </c>
      <c r="AS23" s="26" t="s">
        <v>54</v>
      </c>
      <c r="AT23" s="26" t="s">
        <v>54</v>
      </c>
      <c r="AU23" s="26">
        <v>5</v>
      </c>
      <c r="AV23" s="26">
        <v>4</v>
      </c>
      <c r="AW23" s="26">
        <v>4</v>
      </c>
      <c r="AX23" s="26">
        <v>4</v>
      </c>
      <c r="AY23" s="26">
        <v>5</v>
      </c>
      <c r="AZ23" s="26">
        <v>5</v>
      </c>
      <c r="BA23" s="26">
        <v>5</v>
      </c>
      <c r="BB23" s="26">
        <v>5</v>
      </c>
      <c r="BC23" s="26">
        <v>5</v>
      </c>
      <c r="BD23" s="9">
        <f t="shared" si="3"/>
        <v>4.666666666666667</v>
      </c>
      <c r="BE23" s="26" t="s">
        <v>54</v>
      </c>
      <c r="BF23" s="26" t="s">
        <v>54</v>
      </c>
      <c r="BG23" s="26" t="s">
        <v>54</v>
      </c>
      <c r="BH23" s="26" t="s">
        <v>54</v>
      </c>
      <c r="BI23" s="26" t="s">
        <v>54</v>
      </c>
      <c r="BJ23" s="26">
        <v>4</v>
      </c>
      <c r="BK23" s="26">
        <v>4</v>
      </c>
      <c r="BL23" s="26">
        <v>4</v>
      </c>
      <c r="BM23" s="26">
        <v>4</v>
      </c>
      <c r="BN23" s="9">
        <f t="shared" si="4"/>
        <v>4</v>
      </c>
      <c r="BO23" s="38" t="s">
        <v>54</v>
      </c>
      <c r="BP23" s="39" t="s">
        <v>54</v>
      </c>
      <c r="BQ23" s="42">
        <v>4</v>
      </c>
      <c r="BR23" s="43">
        <v>4</v>
      </c>
      <c r="BS23" s="43">
        <v>4</v>
      </c>
      <c r="BT23" s="43">
        <v>4</v>
      </c>
      <c r="BU23" s="42">
        <v>4</v>
      </c>
      <c r="BV23" s="45">
        <v>4</v>
      </c>
      <c r="BW23" s="43">
        <v>4</v>
      </c>
      <c r="BX23" s="42">
        <v>4</v>
      </c>
      <c r="BY23" s="9">
        <f t="shared" si="5"/>
        <v>4</v>
      </c>
      <c r="BZ23" s="39" t="s">
        <v>54</v>
      </c>
      <c r="CA23" s="39" t="s">
        <v>54</v>
      </c>
      <c r="CB23" s="39" t="s">
        <v>54</v>
      </c>
      <c r="CC23" s="11">
        <v>4</v>
      </c>
      <c r="CD23" s="11">
        <v>5</v>
      </c>
      <c r="CE23" s="11">
        <v>4</v>
      </c>
      <c r="CF23" s="9">
        <f t="shared" si="6"/>
        <v>4.333333333333333</v>
      </c>
      <c r="CG23" s="10">
        <v>5</v>
      </c>
      <c r="CH23" s="10">
        <v>3</v>
      </c>
      <c r="CI23" s="10">
        <v>3</v>
      </c>
      <c r="CJ23" s="10">
        <v>4</v>
      </c>
      <c r="CK23" s="10">
        <v>3</v>
      </c>
      <c r="CL23" s="11">
        <v>4</v>
      </c>
      <c r="CM23" s="10">
        <v>4</v>
      </c>
      <c r="CN23" s="48">
        <v>4</v>
      </c>
      <c r="CO23" s="56">
        <v>4</v>
      </c>
      <c r="CP23" s="56">
        <v>4</v>
      </c>
      <c r="CQ23" s="56">
        <v>4</v>
      </c>
      <c r="CR23" s="56">
        <v>4</v>
      </c>
      <c r="CS23" s="57">
        <v>4</v>
      </c>
      <c r="CT23" s="50">
        <v>4</v>
      </c>
      <c r="CU23" s="9">
        <f t="shared" si="7"/>
        <v>3.857142857142857</v>
      </c>
      <c r="CV23" s="9">
        <f>AVERAGE(D23,AD23,AP23,BD23,BN23,BY23,CF23,CU23)</f>
        <v>4.1761904761904765</v>
      </c>
    </row>
    <row r="24" spans="1:100" s="25" customFormat="1" ht="16.5" thickBot="1">
      <c r="A24" s="5"/>
      <c r="B24" s="6">
        <v>15</v>
      </c>
      <c r="C24" s="24">
        <v>1871</v>
      </c>
      <c r="D24" s="100" t="s">
        <v>58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2"/>
      <c r="AE24" s="29" t="s">
        <v>54</v>
      </c>
      <c r="AF24" s="29" t="s">
        <v>54</v>
      </c>
      <c r="AG24" s="29" t="s">
        <v>54</v>
      </c>
      <c r="AH24" s="29" t="s">
        <v>54</v>
      </c>
      <c r="AI24" s="29" t="s">
        <v>54</v>
      </c>
      <c r="AJ24" s="29" t="s">
        <v>54</v>
      </c>
      <c r="AK24" s="29">
        <v>5</v>
      </c>
      <c r="AL24" s="29">
        <v>5</v>
      </c>
      <c r="AM24" s="29">
        <v>5</v>
      </c>
      <c r="AN24" s="29">
        <v>5</v>
      </c>
      <c r="AO24" s="29">
        <v>5</v>
      </c>
      <c r="AP24" s="9">
        <f t="shared" si="2"/>
        <v>5</v>
      </c>
      <c r="AQ24" s="26" t="s">
        <v>54</v>
      </c>
      <c r="AR24" s="26" t="s">
        <v>54</v>
      </c>
      <c r="AS24" s="26" t="s">
        <v>54</v>
      </c>
      <c r="AT24" s="26" t="s">
        <v>54</v>
      </c>
      <c r="AU24" s="26">
        <v>5</v>
      </c>
      <c r="AV24" s="26">
        <v>5</v>
      </c>
      <c r="AW24" s="26">
        <v>5</v>
      </c>
      <c r="AX24" s="26">
        <v>4</v>
      </c>
      <c r="AY24" s="26">
        <v>5</v>
      </c>
      <c r="AZ24" s="26">
        <v>5</v>
      </c>
      <c r="BA24" s="26">
        <v>5</v>
      </c>
      <c r="BB24" s="26">
        <v>5</v>
      </c>
      <c r="BC24" s="26">
        <v>5</v>
      </c>
      <c r="BD24" s="9">
        <f t="shared" si="3"/>
        <v>4.888888888888889</v>
      </c>
      <c r="BE24" s="26" t="s">
        <v>54</v>
      </c>
      <c r="BF24" s="26" t="s">
        <v>54</v>
      </c>
      <c r="BG24" s="26" t="s">
        <v>54</v>
      </c>
      <c r="BH24" s="26" t="s">
        <v>54</v>
      </c>
      <c r="BI24" s="26" t="s">
        <v>54</v>
      </c>
      <c r="BJ24" s="26">
        <v>4</v>
      </c>
      <c r="BK24" s="26">
        <v>4</v>
      </c>
      <c r="BL24" s="26">
        <v>5</v>
      </c>
      <c r="BM24" s="26">
        <v>5</v>
      </c>
      <c r="BN24" s="9">
        <f t="shared" si="4"/>
        <v>4.5</v>
      </c>
      <c r="BO24" s="38" t="s">
        <v>54</v>
      </c>
      <c r="BP24" s="39" t="s">
        <v>54</v>
      </c>
      <c r="BQ24" s="42">
        <v>4</v>
      </c>
      <c r="BR24" s="43">
        <v>5</v>
      </c>
      <c r="BS24" s="43">
        <v>4</v>
      </c>
      <c r="BT24" s="43">
        <v>5</v>
      </c>
      <c r="BU24" s="42">
        <v>4</v>
      </c>
      <c r="BV24" s="45">
        <v>5</v>
      </c>
      <c r="BW24" s="43">
        <v>4</v>
      </c>
      <c r="BX24" s="42">
        <v>5</v>
      </c>
      <c r="BY24" s="9">
        <f t="shared" si="5"/>
        <v>4.5</v>
      </c>
      <c r="BZ24" s="39" t="s">
        <v>54</v>
      </c>
      <c r="CA24" s="39" t="s">
        <v>54</v>
      </c>
      <c r="CB24" s="39" t="s">
        <v>54</v>
      </c>
      <c r="CC24" s="11">
        <v>5</v>
      </c>
      <c r="CD24" s="11">
        <v>4</v>
      </c>
      <c r="CE24" s="11">
        <v>5</v>
      </c>
      <c r="CF24" s="9">
        <f t="shared" si="6"/>
        <v>4.666666666666667</v>
      </c>
      <c r="CG24" s="10">
        <v>5</v>
      </c>
      <c r="CH24" s="10">
        <v>5</v>
      </c>
      <c r="CI24" s="10">
        <v>5</v>
      </c>
      <c r="CJ24" s="10">
        <v>5</v>
      </c>
      <c r="CK24" s="10">
        <v>5</v>
      </c>
      <c r="CL24" s="11">
        <v>5</v>
      </c>
      <c r="CM24" s="10">
        <v>5</v>
      </c>
      <c r="CN24" s="48">
        <v>5</v>
      </c>
      <c r="CO24" s="109">
        <v>5</v>
      </c>
      <c r="CP24" s="109">
        <v>5</v>
      </c>
      <c r="CQ24" s="109">
        <v>5</v>
      </c>
      <c r="CR24" s="109">
        <v>5</v>
      </c>
      <c r="CS24" s="110">
        <v>5</v>
      </c>
      <c r="CT24" s="50">
        <v>5</v>
      </c>
      <c r="CU24" s="9">
        <f t="shared" si="7"/>
        <v>5</v>
      </c>
      <c r="CV24" s="9">
        <f>AVERAGE(D24,AD24,AP24,BD24,BN24,BY24,CF24,CU24)</f>
        <v>4.7592592592592595</v>
      </c>
    </row>
    <row r="25" spans="1:100" s="25" customFormat="1" ht="16.5" thickBot="1">
      <c r="A25" s="5"/>
      <c r="B25" s="6">
        <v>16</v>
      </c>
      <c r="C25" s="24">
        <v>1898</v>
      </c>
      <c r="D25" s="26">
        <v>4</v>
      </c>
      <c r="E25" s="30">
        <v>4</v>
      </c>
      <c r="F25" s="30">
        <v>3</v>
      </c>
      <c r="G25" s="30">
        <v>3</v>
      </c>
      <c r="H25" s="30">
        <v>3</v>
      </c>
      <c r="I25" s="26">
        <v>4</v>
      </c>
      <c r="J25" s="26">
        <v>4</v>
      </c>
      <c r="K25" s="26">
        <v>3</v>
      </c>
      <c r="L25" s="26">
        <v>4</v>
      </c>
      <c r="M25" s="29">
        <v>3</v>
      </c>
      <c r="N25" s="29">
        <v>3</v>
      </c>
      <c r="O25" s="29">
        <v>3</v>
      </c>
      <c r="P25" s="29">
        <v>3</v>
      </c>
      <c r="Q25" s="9">
        <f t="shared" si="1"/>
        <v>3.3846153846153846</v>
      </c>
      <c r="R25" s="29">
        <v>3</v>
      </c>
      <c r="S25" s="29">
        <v>5</v>
      </c>
      <c r="T25" s="29">
        <v>3</v>
      </c>
      <c r="U25" s="29">
        <v>4</v>
      </c>
      <c r="V25" s="29">
        <v>3</v>
      </c>
      <c r="W25" s="29">
        <v>4</v>
      </c>
      <c r="X25" s="29">
        <v>3</v>
      </c>
      <c r="Y25" s="29">
        <v>4</v>
      </c>
      <c r="Z25" s="29">
        <v>3</v>
      </c>
      <c r="AA25" s="29">
        <v>3</v>
      </c>
      <c r="AB25" s="29">
        <v>3</v>
      </c>
      <c r="AC25" s="29">
        <v>4</v>
      </c>
      <c r="AD25" s="9">
        <f t="shared" si="0"/>
        <v>3.5</v>
      </c>
      <c r="AE25" s="29" t="s">
        <v>54</v>
      </c>
      <c r="AF25" s="29" t="s">
        <v>54</v>
      </c>
      <c r="AG25" s="29" t="s">
        <v>54</v>
      </c>
      <c r="AH25" s="29" t="s">
        <v>54</v>
      </c>
      <c r="AI25" s="29" t="s">
        <v>54</v>
      </c>
      <c r="AJ25" s="29" t="s">
        <v>54</v>
      </c>
      <c r="AK25" s="29">
        <v>3</v>
      </c>
      <c r="AL25" s="29">
        <v>4</v>
      </c>
      <c r="AM25" s="29">
        <v>3</v>
      </c>
      <c r="AN25" s="29">
        <v>3</v>
      </c>
      <c r="AO25" s="29">
        <v>4</v>
      </c>
      <c r="AP25" s="9">
        <f t="shared" si="2"/>
        <v>3.4</v>
      </c>
      <c r="AQ25" s="26" t="s">
        <v>54</v>
      </c>
      <c r="AR25" s="26" t="s">
        <v>54</v>
      </c>
      <c r="AS25" s="26" t="s">
        <v>54</v>
      </c>
      <c r="AT25" s="26" t="s">
        <v>54</v>
      </c>
      <c r="AU25" s="26">
        <v>3</v>
      </c>
      <c r="AV25" s="26">
        <v>3</v>
      </c>
      <c r="AW25" s="26">
        <v>3</v>
      </c>
      <c r="AX25" s="26">
        <v>3</v>
      </c>
      <c r="AY25" s="26">
        <v>4</v>
      </c>
      <c r="AZ25" s="26">
        <v>3</v>
      </c>
      <c r="BA25" s="26">
        <v>3</v>
      </c>
      <c r="BB25" s="26">
        <v>3</v>
      </c>
      <c r="BC25" s="26">
        <v>3</v>
      </c>
      <c r="BD25" s="9">
        <f t="shared" si="3"/>
        <v>3.111111111111111</v>
      </c>
      <c r="BE25" s="26" t="s">
        <v>54</v>
      </c>
      <c r="BF25" s="26" t="s">
        <v>54</v>
      </c>
      <c r="BG25" s="26" t="s">
        <v>54</v>
      </c>
      <c r="BH25" s="26" t="s">
        <v>54</v>
      </c>
      <c r="BI25" s="26" t="s">
        <v>54</v>
      </c>
      <c r="BJ25" s="26">
        <v>3</v>
      </c>
      <c r="BK25" s="26">
        <v>3</v>
      </c>
      <c r="BL25" s="26">
        <v>3</v>
      </c>
      <c r="BM25" s="26">
        <v>3</v>
      </c>
      <c r="BN25" s="9">
        <f t="shared" si="4"/>
        <v>3</v>
      </c>
      <c r="BO25" s="38" t="s">
        <v>54</v>
      </c>
      <c r="BP25" s="39" t="s">
        <v>54</v>
      </c>
      <c r="BQ25" s="42">
        <v>4</v>
      </c>
      <c r="BR25" s="43">
        <v>4</v>
      </c>
      <c r="BS25" s="43">
        <v>4</v>
      </c>
      <c r="BT25" s="43">
        <v>5</v>
      </c>
      <c r="BU25" s="42">
        <v>4</v>
      </c>
      <c r="BV25" s="45">
        <v>4</v>
      </c>
      <c r="BW25" s="43">
        <v>4</v>
      </c>
      <c r="BX25" s="42">
        <v>5</v>
      </c>
      <c r="BY25" s="9">
        <f t="shared" si="5"/>
        <v>4.25</v>
      </c>
      <c r="BZ25" s="39" t="s">
        <v>54</v>
      </c>
      <c r="CA25" s="39" t="s">
        <v>54</v>
      </c>
      <c r="CB25" s="39" t="s">
        <v>54</v>
      </c>
      <c r="CC25" s="11">
        <v>4</v>
      </c>
      <c r="CD25" s="11">
        <v>4</v>
      </c>
      <c r="CE25" s="11">
        <v>4</v>
      </c>
      <c r="CF25" s="9">
        <f t="shared" si="6"/>
        <v>4</v>
      </c>
      <c r="CG25" s="10">
        <v>4</v>
      </c>
      <c r="CH25" s="10">
        <v>3</v>
      </c>
      <c r="CI25" s="10">
        <v>3</v>
      </c>
      <c r="CJ25" s="10">
        <v>4</v>
      </c>
      <c r="CK25" s="10">
        <v>3</v>
      </c>
      <c r="CL25" s="11">
        <v>4</v>
      </c>
      <c r="CM25" s="10">
        <v>4</v>
      </c>
      <c r="CN25" s="48">
        <v>4</v>
      </c>
      <c r="CO25" s="109">
        <v>3</v>
      </c>
      <c r="CP25" s="109">
        <v>4</v>
      </c>
      <c r="CQ25" s="109">
        <v>3</v>
      </c>
      <c r="CR25" s="109">
        <v>4</v>
      </c>
      <c r="CS25" s="110">
        <v>4</v>
      </c>
      <c r="CT25" s="111">
        <v>4</v>
      </c>
      <c r="CU25" s="9">
        <f t="shared" si="7"/>
        <v>3.642857142857143</v>
      </c>
      <c r="CV25" s="9">
        <f>AVERAGE(Q25,AD25,AP25,BD25,BN25,BY25,CF25,CU25)</f>
        <v>3.536072954822955</v>
      </c>
    </row>
    <row r="26" spans="1:100" s="25" customFormat="1" ht="16.5" thickBot="1">
      <c r="A26" s="5"/>
      <c r="B26" s="6">
        <v>17</v>
      </c>
      <c r="C26" s="32">
        <v>1966</v>
      </c>
      <c r="D26" s="100" t="s">
        <v>60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2"/>
      <c r="AE26" s="29" t="s">
        <v>54</v>
      </c>
      <c r="AF26" s="29" t="s">
        <v>54</v>
      </c>
      <c r="AG26" s="29" t="s">
        <v>54</v>
      </c>
      <c r="AH26" s="29" t="s">
        <v>54</v>
      </c>
      <c r="AI26" s="29" t="s">
        <v>54</v>
      </c>
      <c r="AJ26" s="29" t="s">
        <v>54</v>
      </c>
      <c r="AK26" s="29">
        <v>5</v>
      </c>
      <c r="AL26" s="29">
        <v>5</v>
      </c>
      <c r="AM26" s="29">
        <v>5</v>
      </c>
      <c r="AN26" s="29">
        <v>5</v>
      </c>
      <c r="AO26" s="29">
        <v>5</v>
      </c>
      <c r="AP26" s="9">
        <f t="shared" si="2"/>
        <v>5</v>
      </c>
      <c r="AQ26" s="26" t="s">
        <v>54</v>
      </c>
      <c r="AR26" s="26" t="s">
        <v>54</v>
      </c>
      <c r="AS26" s="26" t="s">
        <v>54</v>
      </c>
      <c r="AT26" s="26" t="s">
        <v>54</v>
      </c>
      <c r="AU26" s="26">
        <v>5</v>
      </c>
      <c r="AV26" s="26">
        <v>5</v>
      </c>
      <c r="AW26" s="26">
        <v>5</v>
      </c>
      <c r="AX26" s="26">
        <v>5</v>
      </c>
      <c r="AY26" s="26">
        <v>5</v>
      </c>
      <c r="AZ26" s="26">
        <v>5</v>
      </c>
      <c r="BA26" s="26">
        <v>5</v>
      </c>
      <c r="BB26" s="26">
        <v>5</v>
      </c>
      <c r="BC26" s="26">
        <v>5</v>
      </c>
      <c r="BD26" s="9">
        <f t="shared" si="3"/>
        <v>5</v>
      </c>
      <c r="BE26" s="26" t="s">
        <v>54</v>
      </c>
      <c r="BF26" s="26" t="s">
        <v>54</v>
      </c>
      <c r="BG26" s="26" t="s">
        <v>54</v>
      </c>
      <c r="BH26" s="26" t="s">
        <v>54</v>
      </c>
      <c r="BI26" s="26" t="s">
        <v>54</v>
      </c>
      <c r="BJ26" s="26">
        <v>4</v>
      </c>
      <c r="BK26" s="26">
        <v>5</v>
      </c>
      <c r="BL26" s="26">
        <v>5</v>
      </c>
      <c r="BM26" s="26">
        <v>5</v>
      </c>
      <c r="BN26" s="9">
        <f t="shared" si="4"/>
        <v>4.75</v>
      </c>
      <c r="BO26" s="38" t="s">
        <v>54</v>
      </c>
      <c r="BP26" s="39" t="s">
        <v>54</v>
      </c>
      <c r="BQ26" s="42">
        <v>5</v>
      </c>
      <c r="BR26" s="43">
        <v>5</v>
      </c>
      <c r="BS26" s="43">
        <v>5</v>
      </c>
      <c r="BT26" s="43">
        <v>5</v>
      </c>
      <c r="BU26" s="42">
        <v>4</v>
      </c>
      <c r="BV26" s="45">
        <v>5</v>
      </c>
      <c r="BW26" s="43">
        <v>4</v>
      </c>
      <c r="BX26" s="42">
        <v>5</v>
      </c>
      <c r="BY26" s="9">
        <f t="shared" si="5"/>
        <v>4.75</v>
      </c>
      <c r="BZ26" s="39" t="s">
        <v>54</v>
      </c>
      <c r="CA26" s="39" t="s">
        <v>54</v>
      </c>
      <c r="CB26" s="39" t="s">
        <v>54</v>
      </c>
      <c r="CC26" s="11">
        <v>5</v>
      </c>
      <c r="CD26" s="11">
        <v>5</v>
      </c>
      <c r="CE26" s="11">
        <v>4</v>
      </c>
      <c r="CF26" s="9">
        <f t="shared" si="6"/>
        <v>4.666666666666667</v>
      </c>
      <c r="CG26" s="10">
        <v>5</v>
      </c>
      <c r="CH26" s="10">
        <v>5</v>
      </c>
      <c r="CI26" s="10">
        <v>5</v>
      </c>
      <c r="CJ26" s="10">
        <v>5</v>
      </c>
      <c r="CK26" s="10">
        <v>5</v>
      </c>
      <c r="CL26" s="11">
        <v>5</v>
      </c>
      <c r="CM26" s="10">
        <v>5</v>
      </c>
      <c r="CN26" s="48">
        <v>5</v>
      </c>
      <c r="CO26" s="51">
        <v>5</v>
      </c>
      <c r="CP26" s="51">
        <v>5</v>
      </c>
      <c r="CQ26" s="51">
        <v>5</v>
      </c>
      <c r="CR26" s="51">
        <v>5</v>
      </c>
      <c r="CS26" s="52">
        <v>5</v>
      </c>
      <c r="CT26" s="50">
        <v>5</v>
      </c>
      <c r="CU26" s="9">
        <f t="shared" si="7"/>
        <v>5</v>
      </c>
      <c r="CV26" s="9">
        <f>AVERAGE(D26,AD26,AP26,BD26,BN26,BY26,CF26,CU26)</f>
        <v>4.861111111111112</v>
      </c>
    </row>
    <row r="27" spans="1:100" s="25" customFormat="1" ht="16.5" thickBot="1">
      <c r="A27" s="5"/>
      <c r="B27" s="6">
        <v>18</v>
      </c>
      <c r="C27" s="24">
        <v>1828</v>
      </c>
      <c r="D27" s="26">
        <v>3</v>
      </c>
      <c r="E27" s="26">
        <v>3</v>
      </c>
      <c r="F27" s="26">
        <v>3</v>
      </c>
      <c r="G27" s="26">
        <v>3</v>
      </c>
      <c r="H27" s="26">
        <v>3</v>
      </c>
      <c r="I27" s="26">
        <v>3</v>
      </c>
      <c r="J27" s="26">
        <v>4</v>
      </c>
      <c r="K27" s="26">
        <v>4</v>
      </c>
      <c r="L27" s="26">
        <v>3</v>
      </c>
      <c r="M27" s="26">
        <v>3</v>
      </c>
      <c r="N27" s="26">
        <v>3</v>
      </c>
      <c r="O27" s="26">
        <v>3</v>
      </c>
      <c r="P27" s="26">
        <v>3</v>
      </c>
      <c r="Q27" s="9">
        <f t="shared" si="1"/>
        <v>3.1538461538461537</v>
      </c>
      <c r="R27" s="29">
        <v>3</v>
      </c>
      <c r="S27" s="29">
        <v>3</v>
      </c>
      <c r="T27" s="29">
        <v>3</v>
      </c>
      <c r="U27" s="29">
        <v>3</v>
      </c>
      <c r="V27" s="29">
        <v>3</v>
      </c>
      <c r="W27" s="29">
        <v>3</v>
      </c>
      <c r="X27" s="29">
        <v>3</v>
      </c>
      <c r="Y27" s="29">
        <v>4</v>
      </c>
      <c r="Z27" s="29">
        <v>3</v>
      </c>
      <c r="AA27" s="29">
        <v>3</v>
      </c>
      <c r="AB27" s="29">
        <v>3</v>
      </c>
      <c r="AC27" s="29">
        <v>3</v>
      </c>
      <c r="AD27" s="9">
        <f t="shared" si="0"/>
        <v>3.0833333333333335</v>
      </c>
      <c r="AE27" s="29" t="s">
        <v>54</v>
      </c>
      <c r="AF27" s="29" t="s">
        <v>54</v>
      </c>
      <c r="AG27" s="29" t="s">
        <v>54</v>
      </c>
      <c r="AH27" s="29" t="s">
        <v>54</v>
      </c>
      <c r="AI27" s="29" t="s">
        <v>54</v>
      </c>
      <c r="AJ27" s="29" t="s">
        <v>54</v>
      </c>
      <c r="AK27" s="29">
        <v>3</v>
      </c>
      <c r="AL27" s="29">
        <v>3</v>
      </c>
      <c r="AM27" s="29">
        <v>3</v>
      </c>
      <c r="AN27" s="29">
        <v>3</v>
      </c>
      <c r="AO27" s="29">
        <v>3</v>
      </c>
      <c r="AP27" s="9">
        <f t="shared" si="2"/>
        <v>3</v>
      </c>
      <c r="AQ27" s="26" t="s">
        <v>54</v>
      </c>
      <c r="AR27" s="26" t="s">
        <v>54</v>
      </c>
      <c r="AS27" s="26" t="s">
        <v>54</v>
      </c>
      <c r="AT27" s="26" t="s">
        <v>54</v>
      </c>
      <c r="AU27" s="26">
        <v>4</v>
      </c>
      <c r="AV27" s="26">
        <v>3</v>
      </c>
      <c r="AW27" s="26">
        <v>3</v>
      </c>
      <c r="AX27" s="26">
        <v>3</v>
      </c>
      <c r="AY27" s="26">
        <v>3</v>
      </c>
      <c r="AZ27" s="26">
        <v>3</v>
      </c>
      <c r="BA27" s="26">
        <v>3</v>
      </c>
      <c r="BB27" s="26">
        <v>3</v>
      </c>
      <c r="BC27" s="26">
        <v>3</v>
      </c>
      <c r="BD27" s="9">
        <f t="shared" si="3"/>
        <v>3.111111111111111</v>
      </c>
      <c r="BE27" s="26" t="s">
        <v>54</v>
      </c>
      <c r="BF27" s="26" t="s">
        <v>54</v>
      </c>
      <c r="BG27" s="26" t="s">
        <v>54</v>
      </c>
      <c r="BH27" s="26" t="s">
        <v>54</v>
      </c>
      <c r="BI27" s="26" t="s">
        <v>54</v>
      </c>
      <c r="BJ27" s="26">
        <v>3</v>
      </c>
      <c r="BK27" s="26">
        <v>3</v>
      </c>
      <c r="BL27" s="26">
        <v>3</v>
      </c>
      <c r="BM27" s="26">
        <v>3</v>
      </c>
      <c r="BN27" s="9">
        <f t="shared" si="4"/>
        <v>3</v>
      </c>
      <c r="BO27" s="38" t="s">
        <v>54</v>
      </c>
      <c r="BP27" s="39" t="s">
        <v>54</v>
      </c>
      <c r="BQ27" s="42">
        <v>5</v>
      </c>
      <c r="BR27" s="43">
        <v>5</v>
      </c>
      <c r="BS27" s="43">
        <v>5</v>
      </c>
      <c r="BT27" s="43">
        <v>5</v>
      </c>
      <c r="BU27" s="42">
        <v>5</v>
      </c>
      <c r="BV27" s="45">
        <v>5</v>
      </c>
      <c r="BW27" s="43">
        <v>5</v>
      </c>
      <c r="BX27" s="42">
        <v>5</v>
      </c>
      <c r="BY27" s="9">
        <f t="shared" si="5"/>
        <v>5</v>
      </c>
      <c r="BZ27" s="39" t="s">
        <v>54</v>
      </c>
      <c r="CA27" s="39" t="s">
        <v>54</v>
      </c>
      <c r="CB27" s="39" t="s">
        <v>54</v>
      </c>
      <c r="CC27" s="11">
        <v>5</v>
      </c>
      <c r="CD27" s="11">
        <v>5</v>
      </c>
      <c r="CE27" s="11">
        <v>5</v>
      </c>
      <c r="CF27" s="9">
        <f t="shared" si="6"/>
        <v>5</v>
      </c>
      <c r="CG27" s="10">
        <v>5</v>
      </c>
      <c r="CH27" s="10">
        <v>5</v>
      </c>
      <c r="CI27" s="10">
        <v>5</v>
      </c>
      <c r="CJ27" s="10">
        <v>5</v>
      </c>
      <c r="CK27" s="10">
        <v>5</v>
      </c>
      <c r="CL27" s="11">
        <v>5</v>
      </c>
      <c r="CM27" s="10">
        <v>5</v>
      </c>
      <c r="CN27" s="48">
        <v>5</v>
      </c>
      <c r="CO27" s="56">
        <v>5</v>
      </c>
      <c r="CP27" s="56">
        <v>5</v>
      </c>
      <c r="CQ27" s="56">
        <v>5</v>
      </c>
      <c r="CR27" s="56">
        <v>5</v>
      </c>
      <c r="CS27" s="57">
        <v>5</v>
      </c>
      <c r="CT27" s="50">
        <v>5</v>
      </c>
      <c r="CU27" s="9">
        <v>5</v>
      </c>
      <c r="CV27" s="9">
        <v>5</v>
      </c>
    </row>
    <row r="28" spans="1:100" s="25" customFormat="1" ht="16.5" thickBot="1">
      <c r="A28" s="5"/>
      <c r="B28" s="6">
        <v>19</v>
      </c>
      <c r="C28" s="24">
        <v>1900</v>
      </c>
      <c r="D28" s="26">
        <v>4</v>
      </c>
      <c r="E28" s="30">
        <v>4</v>
      </c>
      <c r="F28" s="30">
        <v>4</v>
      </c>
      <c r="G28" s="30">
        <v>4</v>
      </c>
      <c r="H28" s="30">
        <v>4</v>
      </c>
      <c r="I28" s="26">
        <v>5</v>
      </c>
      <c r="J28" s="26">
        <v>5</v>
      </c>
      <c r="K28" s="26">
        <v>4</v>
      </c>
      <c r="L28" s="26">
        <v>4</v>
      </c>
      <c r="M28" s="29">
        <v>4</v>
      </c>
      <c r="N28" s="29">
        <v>5</v>
      </c>
      <c r="O28" s="29">
        <v>4</v>
      </c>
      <c r="P28" s="29">
        <v>4</v>
      </c>
      <c r="Q28" s="9">
        <f t="shared" si="1"/>
        <v>4.230769230769231</v>
      </c>
      <c r="R28" s="29">
        <v>4</v>
      </c>
      <c r="S28" s="29">
        <v>4</v>
      </c>
      <c r="T28" s="29">
        <v>5</v>
      </c>
      <c r="U28" s="29">
        <v>5</v>
      </c>
      <c r="V28" s="29">
        <v>5</v>
      </c>
      <c r="W28" s="29">
        <v>5</v>
      </c>
      <c r="X28" s="29">
        <v>5</v>
      </c>
      <c r="Y28" s="29">
        <v>5</v>
      </c>
      <c r="Z28" s="29">
        <v>5</v>
      </c>
      <c r="AA28" s="29">
        <v>5</v>
      </c>
      <c r="AB28" s="29">
        <v>4</v>
      </c>
      <c r="AC28" s="29">
        <v>4</v>
      </c>
      <c r="AD28" s="9">
        <f t="shared" si="0"/>
        <v>4.666666666666667</v>
      </c>
      <c r="AE28" s="29" t="s">
        <v>54</v>
      </c>
      <c r="AF28" s="29" t="s">
        <v>54</v>
      </c>
      <c r="AG28" s="29" t="s">
        <v>54</v>
      </c>
      <c r="AH28" s="29" t="s">
        <v>54</v>
      </c>
      <c r="AI28" s="29" t="s">
        <v>54</v>
      </c>
      <c r="AJ28" s="29" t="s">
        <v>54</v>
      </c>
      <c r="AK28" s="29">
        <v>5</v>
      </c>
      <c r="AL28" s="29">
        <v>5</v>
      </c>
      <c r="AM28" s="29">
        <v>5</v>
      </c>
      <c r="AN28" s="29">
        <v>5</v>
      </c>
      <c r="AO28" s="29">
        <v>5</v>
      </c>
      <c r="AP28" s="9">
        <f t="shared" si="2"/>
        <v>5</v>
      </c>
      <c r="AQ28" s="26" t="s">
        <v>54</v>
      </c>
      <c r="AR28" s="26" t="s">
        <v>54</v>
      </c>
      <c r="AS28" s="26" t="s">
        <v>54</v>
      </c>
      <c r="AT28" s="26" t="s">
        <v>54</v>
      </c>
      <c r="AU28" s="26">
        <v>5</v>
      </c>
      <c r="AV28" s="26">
        <v>5</v>
      </c>
      <c r="AW28" s="26">
        <v>5</v>
      </c>
      <c r="AX28" s="26">
        <v>5</v>
      </c>
      <c r="AY28" s="26">
        <v>5</v>
      </c>
      <c r="AZ28" s="26">
        <v>5</v>
      </c>
      <c r="BA28" s="26">
        <v>5</v>
      </c>
      <c r="BB28" s="26">
        <v>5</v>
      </c>
      <c r="BC28" s="26">
        <v>5</v>
      </c>
      <c r="BD28" s="9">
        <f t="shared" si="3"/>
        <v>5</v>
      </c>
      <c r="BE28" s="26" t="s">
        <v>54</v>
      </c>
      <c r="BF28" s="26" t="s">
        <v>54</v>
      </c>
      <c r="BG28" s="26" t="s">
        <v>54</v>
      </c>
      <c r="BH28" s="26" t="s">
        <v>54</v>
      </c>
      <c r="BI28" s="26" t="s">
        <v>54</v>
      </c>
      <c r="BJ28" s="26">
        <v>5</v>
      </c>
      <c r="BK28" s="26">
        <v>5</v>
      </c>
      <c r="BL28" s="26">
        <v>5</v>
      </c>
      <c r="BM28" s="26">
        <v>5</v>
      </c>
      <c r="BN28" s="9">
        <f t="shared" si="4"/>
        <v>5</v>
      </c>
      <c r="BO28" s="38" t="s">
        <v>54</v>
      </c>
      <c r="BP28" s="39" t="s">
        <v>54</v>
      </c>
      <c r="BQ28" s="42">
        <v>3</v>
      </c>
      <c r="BR28" s="43">
        <v>3</v>
      </c>
      <c r="BS28" s="43">
        <v>3</v>
      </c>
      <c r="BT28" s="43">
        <v>3</v>
      </c>
      <c r="BU28" s="42">
        <v>3</v>
      </c>
      <c r="BV28" s="45">
        <v>3</v>
      </c>
      <c r="BW28" s="43">
        <v>3</v>
      </c>
      <c r="BX28" s="42">
        <v>4</v>
      </c>
      <c r="BY28" s="9">
        <f t="shared" si="5"/>
        <v>3.125</v>
      </c>
      <c r="BZ28" s="39" t="s">
        <v>54</v>
      </c>
      <c r="CA28" s="39" t="s">
        <v>54</v>
      </c>
      <c r="CB28" s="39" t="s">
        <v>54</v>
      </c>
      <c r="CC28" s="11">
        <v>3</v>
      </c>
      <c r="CD28" s="11">
        <v>3</v>
      </c>
      <c r="CE28" s="12">
        <v>3</v>
      </c>
      <c r="CF28" s="9">
        <f t="shared" si="6"/>
        <v>3</v>
      </c>
      <c r="CG28" s="10">
        <v>3</v>
      </c>
      <c r="CH28" s="10">
        <v>3</v>
      </c>
      <c r="CI28" s="10">
        <v>4</v>
      </c>
      <c r="CJ28" s="10">
        <v>3</v>
      </c>
      <c r="CK28" s="10">
        <v>3</v>
      </c>
      <c r="CL28" s="11">
        <v>4</v>
      </c>
      <c r="CM28" s="10">
        <v>4</v>
      </c>
      <c r="CN28" s="48">
        <v>3</v>
      </c>
      <c r="CO28" s="109">
        <v>3</v>
      </c>
      <c r="CP28" s="109">
        <v>3</v>
      </c>
      <c r="CQ28" s="109">
        <v>4</v>
      </c>
      <c r="CR28" s="109">
        <v>4</v>
      </c>
      <c r="CS28" s="110">
        <v>4</v>
      </c>
      <c r="CT28" s="50">
        <v>4</v>
      </c>
      <c r="CU28" s="9">
        <f t="shared" si="7"/>
        <v>3.5</v>
      </c>
      <c r="CV28" s="9">
        <f aca="true" t="shared" si="9" ref="CV28:CV33">AVERAGE(Q28,AD28,AP28,BD28,BN28,BY28,CF28,CU28)</f>
        <v>4.190304487179487</v>
      </c>
    </row>
    <row r="29" spans="1:100" s="25" customFormat="1" ht="16.5" thickBot="1">
      <c r="A29" s="5"/>
      <c r="B29" s="6">
        <v>20</v>
      </c>
      <c r="C29" s="24">
        <v>1901</v>
      </c>
      <c r="D29" s="26">
        <v>3</v>
      </c>
      <c r="E29" s="30">
        <v>3</v>
      </c>
      <c r="F29" s="30">
        <v>3</v>
      </c>
      <c r="G29" s="30">
        <v>3</v>
      </c>
      <c r="H29" s="30">
        <v>3</v>
      </c>
      <c r="I29" s="26">
        <v>3</v>
      </c>
      <c r="J29" s="26">
        <v>3</v>
      </c>
      <c r="K29" s="26">
        <v>3</v>
      </c>
      <c r="L29" s="26">
        <v>4</v>
      </c>
      <c r="M29" s="29">
        <v>3</v>
      </c>
      <c r="N29" s="29">
        <v>3</v>
      </c>
      <c r="O29" s="29">
        <v>3</v>
      </c>
      <c r="P29" s="29">
        <v>3</v>
      </c>
      <c r="Q29" s="9">
        <f t="shared" si="1"/>
        <v>3.076923076923077</v>
      </c>
      <c r="R29" s="29">
        <v>3</v>
      </c>
      <c r="S29" s="29">
        <v>4</v>
      </c>
      <c r="T29" s="29">
        <v>3</v>
      </c>
      <c r="U29" s="29">
        <v>3</v>
      </c>
      <c r="V29" s="29">
        <v>3</v>
      </c>
      <c r="W29" s="29">
        <v>3</v>
      </c>
      <c r="X29" s="29">
        <v>3</v>
      </c>
      <c r="Y29" s="29">
        <v>4</v>
      </c>
      <c r="Z29" s="29">
        <v>3</v>
      </c>
      <c r="AA29" s="29">
        <v>3</v>
      </c>
      <c r="AB29" s="29">
        <v>3</v>
      </c>
      <c r="AC29" s="29">
        <v>3</v>
      </c>
      <c r="AD29" s="9">
        <f t="shared" si="0"/>
        <v>3.1666666666666665</v>
      </c>
      <c r="AE29" s="29" t="s">
        <v>54</v>
      </c>
      <c r="AF29" s="29" t="s">
        <v>54</v>
      </c>
      <c r="AG29" s="29" t="s">
        <v>54</v>
      </c>
      <c r="AH29" s="29" t="s">
        <v>54</v>
      </c>
      <c r="AI29" s="29" t="s">
        <v>54</v>
      </c>
      <c r="AJ29" s="29" t="s">
        <v>54</v>
      </c>
      <c r="AK29" s="29">
        <v>3</v>
      </c>
      <c r="AL29" s="29">
        <v>3</v>
      </c>
      <c r="AM29" s="29">
        <v>3</v>
      </c>
      <c r="AN29" s="29">
        <v>3</v>
      </c>
      <c r="AO29" s="29">
        <v>5</v>
      </c>
      <c r="AP29" s="9">
        <f t="shared" si="2"/>
        <v>3.4</v>
      </c>
      <c r="AQ29" s="26" t="s">
        <v>54</v>
      </c>
      <c r="AR29" s="26" t="s">
        <v>54</v>
      </c>
      <c r="AS29" s="26" t="s">
        <v>54</v>
      </c>
      <c r="AT29" s="26" t="s">
        <v>54</v>
      </c>
      <c r="AU29" s="26">
        <v>4</v>
      </c>
      <c r="AV29" s="26">
        <v>3</v>
      </c>
      <c r="AW29" s="26">
        <v>3</v>
      </c>
      <c r="AX29" s="26">
        <v>3</v>
      </c>
      <c r="AY29" s="26">
        <v>3</v>
      </c>
      <c r="AZ29" s="26">
        <v>3</v>
      </c>
      <c r="BA29" s="26">
        <v>4</v>
      </c>
      <c r="BB29" s="26">
        <v>4</v>
      </c>
      <c r="BC29" s="26">
        <v>3</v>
      </c>
      <c r="BD29" s="9">
        <f t="shared" si="3"/>
        <v>3.3333333333333335</v>
      </c>
      <c r="BE29" s="26" t="s">
        <v>54</v>
      </c>
      <c r="BF29" s="26" t="s">
        <v>54</v>
      </c>
      <c r="BG29" s="26" t="s">
        <v>54</v>
      </c>
      <c r="BH29" s="26" t="s">
        <v>54</v>
      </c>
      <c r="BI29" s="26" t="s">
        <v>54</v>
      </c>
      <c r="BJ29" s="26">
        <v>3</v>
      </c>
      <c r="BK29" s="26">
        <v>3</v>
      </c>
      <c r="BL29" s="26">
        <v>3</v>
      </c>
      <c r="BM29" s="26">
        <v>3</v>
      </c>
      <c r="BN29" s="9">
        <f t="shared" si="4"/>
        <v>3</v>
      </c>
      <c r="BO29" s="38" t="s">
        <v>54</v>
      </c>
      <c r="BP29" s="38" t="s">
        <v>54</v>
      </c>
      <c r="BQ29" s="42">
        <v>3</v>
      </c>
      <c r="BR29" s="43">
        <v>3</v>
      </c>
      <c r="BS29" s="43">
        <v>3</v>
      </c>
      <c r="BT29" s="43">
        <v>4</v>
      </c>
      <c r="BU29" s="42">
        <v>3</v>
      </c>
      <c r="BV29" s="45">
        <v>3</v>
      </c>
      <c r="BW29" s="43">
        <v>3</v>
      </c>
      <c r="BX29" s="42">
        <v>3</v>
      </c>
      <c r="BY29" s="9">
        <f t="shared" si="5"/>
        <v>3.125</v>
      </c>
      <c r="BZ29" s="38" t="s">
        <v>54</v>
      </c>
      <c r="CA29" s="38" t="s">
        <v>54</v>
      </c>
      <c r="CB29" s="38" t="s">
        <v>54</v>
      </c>
      <c r="CC29" s="11">
        <v>4</v>
      </c>
      <c r="CD29" s="11">
        <v>3</v>
      </c>
      <c r="CE29" s="12">
        <v>3</v>
      </c>
      <c r="CF29" s="9">
        <f t="shared" si="6"/>
        <v>3.3333333333333335</v>
      </c>
      <c r="CG29" s="10">
        <v>3</v>
      </c>
      <c r="CH29" s="10">
        <v>3</v>
      </c>
      <c r="CI29" s="10">
        <v>3</v>
      </c>
      <c r="CJ29" s="10">
        <v>3</v>
      </c>
      <c r="CK29" s="10">
        <v>3</v>
      </c>
      <c r="CL29" s="11">
        <v>3</v>
      </c>
      <c r="CM29" s="10">
        <v>3</v>
      </c>
      <c r="CN29" s="48">
        <v>3</v>
      </c>
      <c r="CO29" s="109">
        <v>3</v>
      </c>
      <c r="CP29" s="109">
        <v>3</v>
      </c>
      <c r="CQ29" s="109">
        <v>3</v>
      </c>
      <c r="CR29" s="109">
        <v>3</v>
      </c>
      <c r="CS29" s="110">
        <v>3</v>
      </c>
      <c r="CT29" s="50">
        <v>3</v>
      </c>
      <c r="CU29" s="9">
        <f t="shared" si="7"/>
        <v>3</v>
      </c>
      <c r="CV29" s="9">
        <f t="shared" si="9"/>
        <v>3.1794070512820514</v>
      </c>
    </row>
    <row r="30" spans="1:100" s="25" customFormat="1" ht="16.5" thickBot="1">
      <c r="A30" s="5"/>
      <c r="B30" s="6">
        <v>21</v>
      </c>
      <c r="C30" s="24">
        <v>1903</v>
      </c>
      <c r="D30" s="26">
        <v>3</v>
      </c>
      <c r="E30" s="30">
        <v>4</v>
      </c>
      <c r="F30" s="30">
        <v>3</v>
      </c>
      <c r="G30" s="30">
        <v>4</v>
      </c>
      <c r="H30" s="30">
        <v>3</v>
      </c>
      <c r="I30" s="26">
        <v>4</v>
      </c>
      <c r="J30" s="26">
        <v>3</v>
      </c>
      <c r="K30" s="26">
        <v>3</v>
      </c>
      <c r="L30" s="26">
        <v>4</v>
      </c>
      <c r="M30" s="29">
        <v>3</v>
      </c>
      <c r="N30" s="29">
        <v>4</v>
      </c>
      <c r="O30" s="29">
        <v>3</v>
      </c>
      <c r="P30" s="29">
        <v>3</v>
      </c>
      <c r="Q30" s="9">
        <f t="shared" si="1"/>
        <v>3.3846153846153846</v>
      </c>
      <c r="R30" s="29">
        <v>3</v>
      </c>
      <c r="S30" s="29">
        <v>3</v>
      </c>
      <c r="T30" s="29">
        <v>3</v>
      </c>
      <c r="U30" s="29">
        <v>4</v>
      </c>
      <c r="V30" s="29">
        <v>3</v>
      </c>
      <c r="W30" s="29">
        <v>3</v>
      </c>
      <c r="X30" s="29">
        <v>3</v>
      </c>
      <c r="Y30" s="29">
        <v>3</v>
      </c>
      <c r="Z30" s="29">
        <v>3</v>
      </c>
      <c r="AA30" s="29">
        <v>3</v>
      </c>
      <c r="AB30" s="29">
        <v>3</v>
      </c>
      <c r="AC30" s="29">
        <v>3</v>
      </c>
      <c r="AD30" s="9">
        <f t="shared" si="0"/>
        <v>3.0833333333333335</v>
      </c>
      <c r="AE30" s="29" t="s">
        <v>54</v>
      </c>
      <c r="AF30" s="29" t="s">
        <v>54</v>
      </c>
      <c r="AG30" s="29" t="s">
        <v>54</v>
      </c>
      <c r="AH30" s="29" t="s">
        <v>54</v>
      </c>
      <c r="AI30" s="29" t="s">
        <v>54</v>
      </c>
      <c r="AJ30" s="29" t="s">
        <v>54</v>
      </c>
      <c r="AK30" s="29">
        <v>3</v>
      </c>
      <c r="AL30" s="29">
        <v>4</v>
      </c>
      <c r="AM30" s="29">
        <v>3</v>
      </c>
      <c r="AN30" s="29">
        <v>3</v>
      </c>
      <c r="AO30" s="29">
        <v>3</v>
      </c>
      <c r="AP30" s="9">
        <f t="shared" si="2"/>
        <v>3.2</v>
      </c>
      <c r="AQ30" s="26" t="s">
        <v>54</v>
      </c>
      <c r="AR30" s="26" t="s">
        <v>54</v>
      </c>
      <c r="AS30" s="26" t="s">
        <v>54</v>
      </c>
      <c r="AT30" s="26" t="s">
        <v>54</v>
      </c>
      <c r="AU30" s="26">
        <v>4</v>
      </c>
      <c r="AV30" s="26">
        <v>3</v>
      </c>
      <c r="AW30" s="26">
        <v>4</v>
      </c>
      <c r="AX30" s="26">
        <v>3</v>
      </c>
      <c r="AY30" s="26">
        <v>4</v>
      </c>
      <c r="AZ30" s="26">
        <v>4</v>
      </c>
      <c r="BA30" s="26">
        <v>3</v>
      </c>
      <c r="BB30" s="26">
        <v>4</v>
      </c>
      <c r="BC30" s="26">
        <v>4</v>
      </c>
      <c r="BD30" s="9">
        <f t="shared" si="3"/>
        <v>3.6666666666666665</v>
      </c>
      <c r="BE30" s="26" t="s">
        <v>54</v>
      </c>
      <c r="BF30" s="26" t="s">
        <v>54</v>
      </c>
      <c r="BG30" s="26" t="s">
        <v>54</v>
      </c>
      <c r="BH30" s="26" t="s">
        <v>54</v>
      </c>
      <c r="BI30" s="26" t="s">
        <v>54</v>
      </c>
      <c r="BJ30" s="26">
        <v>3</v>
      </c>
      <c r="BK30" s="26">
        <v>3</v>
      </c>
      <c r="BL30" s="26">
        <v>3</v>
      </c>
      <c r="BM30" s="26">
        <v>3</v>
      </c>
      <c r="BN30" s="9">
        <f t="shared" si="4"/>
        <v>3</v>
      </c>
      <c r="BO30" s="38" t="s">
        <v>54</v>
      </c>
      <c r="BP30" s="38" t="s">
        <v>54</v>
      </c>
      <c r="BQ30" s="42">
        <v>3</v>
      </c>
      <c r="BR30" s="43">
        <v>3</v>
      </c>
      <c r="BS30" s="43">
        <v>4</v>
      </c>
      <c r="BT30" s="43">
        <v>4</v>
      </c>
      <c r="BU30" s="42">
        <v>4</v>
      </c>
      <c r="BV30" s="45">
        <v>4</v>
      </c>
      <c r="BW30" s="43">
        <v>3</v>
      </c>
      <c r="BX30" s="42">
        <v>5</v>
      </c>
      <c r="BY30" s="9">
        <f t="shared" si="5"/>
        <v>3.75</v>
      </c>
      <c r="BZ30" s="38" t="s">
        <v>54</v>
      </c>
      <c r="CA30" s="38" t="s">
        <v>54</v>
      </c>
      <c r="CB30" s="38" t="s">
        <v>54</v>
      </c>
      <c r="CC30" s="11">
        <v>3</v>
      </c>
      <c r="CD30" s="11">
        <v>3</v>
      </c>
      <c r="CE30" s="12">
        <v>4</v>
      </c>
      <c r="CF30" s="9">
        <f t="shared" si="6"/>
        <v>3.3333333333333335</v>
      </c>
      <c r="CG30" s="10">
        <v>3</v>
      </c>
      <c r="CH30" s="10">
        <v>3</v>
      </c>
      <c r="CI30" s="10">
        <v>4</v>
      </c>
      <c r="CJ30" s="10">
        <v>4</v>
      </c>
      <c r="CK30" s="10">
        <v>3</v>
      </c>
      <c r="CL30" s="11">
        <v>3</v>
      </c>
      <c r="CM30" s="10">
        <v>4</v>
      </c>
      <c r="CN30" s="48">
        <v>4</v>
      </c>
      <c r="CO30" s="109">
        <v>3</v>
      </c>
      <c r="CP30" s="109">
        <v>4</v>
      </c>
      <c r="CQ30" s="109">
        <v>3</v>
      </c>
      <c r="CR30" s="109">
        <v>4</v>
      </c>
      <c r="CS30" s="110">
        <v>3</v>
      </c>
      <c r="CT30" s="50">
        <v>4</v>
      </c>
      <c r="CU30" s="9">
        <f t="shared" si="7"/>
        <v>3.5</v>
      </c>
      <c r="CV30" s="9">
        <f t="shared" si="9"/>
        <v>3.3647435897435893</v>
      </c>
    </row>
    <row r="31" spans="1:100" s="25" customFormat="1" ht="16.5" thickBot="1">
      <c r="A31" s="5"/>
      <c r="B31" s="6">
        <v>22</v>
      </c>
      <c r="C31" s="24">
        <v>1904</v>
      </c>
      <c r="D31" s="26">
        <v>3</v>
      </c>
      <c r="E31" s="30">
        <v>3</v>
      </c>
      <c r="F31" s="30">
        <v>3</v>
      </c>
      <c r="G31" s="30">
        <v>3</v>
      </c>
      <c r="H31" s="30">
        <v>3</v>
      </c>
      <c r="I31" s="26">
        <v>3</v>
      </c>
      <c r="J31" s="26">
        <v>3</v>
      </c>
      <c r="K31" s="26">
        <v>3</v>
      </c>
      <c r="L31" s="26">
        <v>3</v>
      </c>
      <c r="M31" s="29">
        <v>3</v>
      </c>
      <c r="N31" s="29">
        <v>3</v>
      </c>
      <c r="O31" s="29">
        <v>3</v>
      </c>
      <c r="P31" s="29">
        <v>3</v>
      </c>
      <c r="Q31" s="9">
        <f t="shared" si="1"/>
        <v>3</v>
      </c>
      <c r="R31" s="29">
        <v>3</v>
      </c>
      <c r="S31" s="29">
        <v>3</v>
      </c>
      <c r="T31" s="29">
        <v>3</v>
      </c>
      <c r="U31" s="29">
        <v>3</v>
      </c>
      <c r="V31" s="29">
        <v>3</v>
      </c>
      <c r="W31" s="29">
        <v>3</v>
      </c>
      <c r="X31" s="29">
        <v>3</v>
      </c>
      <c r="Y31" s="29">
        <v>3</v>
      </c>
      <c r="Z31" s="29">
        <v>3</v>
      </c>
      <c r="AA31" s="29">
        <v>3</v>
      </c>
      <c r="AB31" s="29">
        <v>3</v>
      </c>
      <c r="AC31" s="29">
        <v>3</v>
      </c>
      <c r="AD31" s="9">
        <f t="shared" si="0"/>
        <v>3</v>
      </c>
      <c r="AE31" s="29" t="s">
        <v>54</v>
      </c>
      <c r="AF31" s="29" t="s">
        <v>54</v>
      </c>
      <c r="AG31" s="29" t="s">
        <v>54</v>
      </c>
      <c r="AH31" s="29" t="s">
        <v>54</v>
      </c>
      <c r="AI31" s="29" t="s">
        <v>54</v>
      </c>
      <c r="AJ31" s="29" t="s">
        <v>54</v>
      </c>
      <c r="AK31" s="29">
        <v>3</v>
      </c>
      <c r="AL31" s="29">
        <v>3</v>
      </c>
      <c r="AM31" s="29">
        <v>3</v>
      </c>
      <c r="AN31" s="29">
        <v>4</v>
      </c>
      <c r="AO31" s="29">
        <v>3</v>
      </c>
      <c r="AP31" s="9">
        <f t="shared" si="2"/>
        <v>3.2</v>
      </c>
      <c r="AQ31" s="26" t="s">
        <v>54</v>
      </c>
      <c r="AR31" s="26" t="s">
        <v>54</v>
      </c>
      <c r="AS31" s="26" t="s">
        <v>54</v>
      </c>
      <c r="AT31" s="26" t="s">
        <v>54</v>
      </c>
      <c r="AU31" s="26">
        <v>4</v>
      </c>
      <c r="AV31" s="26">
        <v>3</v>
      </c>
      <c r="AW31" s="26">
        <v>3</v>
      </c>
      <c r="AX31" s="26">
        <v>3</v>
      </c>
      <c r="AY31" s="26">
        <v>3</v>
      </c>
      <c r="AZ31" s="26">
        <v>3</v>
      </c>
      <c r="BA31" s="26">
        <v>3</v>
      </c>
      <c r="BB31" s="26">
        <v>3</v>
      </c>
      <c r="BC31" s="26">
        <v>3</v>
      </c>
      <c r="BD31" s="9">
        <f t="shared" si="3"/>
        <v>3.111111111111111</v>
      </c>
      <c r="BE31" s="26" t="s">
        <v>54</v>
      </c>
      <c r="BF31" s="26" t="s">
        <v>54</v>
      </c>
      <c r="BG31" s="26" t="s">
        <v>54</v>
      </c>
      <c r="BH31" s="26" t="s">
        <v>54</v>
      </c>
      <c r="BI31" s="26" t="s">
        <v>54</v>
      </c>
      <c r="BJ31" s="26">
        <v>3</v>
      </c>
      <c r="BK31" s="26">
        <v>3</v>
      </c>
      <c r="BL31" s="26">
        <v>3</v>
      </c>
      <c r="BM31" s="26">
        <v>3</v>
      </c>
      <c r="BN31" s="9">
        <f t="shared" si="4"/>
        <v>3</v>
      </c>
      <c r="BO31" s="38" t="s">
        <v>54</v>
      </c>
      <c r="BP31" s="38" t="s">
        <v>54</v>
      </c>
      <c r="BQ31" s="42">
        <v>3</v>
      </c>
      <c r="BR31" s="43">
        <v>3</v>
      </c>
      <c r="BS31" s="43">
        <v>3</v>
      </c>
      <c r="BT31" s="43">
        <v>3</v>
      </c>
      <c r="BU31" s="42">
        <v>3</v>
      </c>
      <c r="BV31" s="45">
        <v>3</v>
      </c>
      <c r="BW31" s="43">
        <v>3</v>
      </c>
      <c r="BX31" s="42">
        <v>4</v>
      </c>
      <c r="BY31" s="9">
        <f t="shared" si="5"/>
        <v>3.125</v>
      </c>
      <c r="BZ31" s="38" t="s">
        <v>54</v>
      </c>
      <c r="CA31" s="38" t="s">
        <v>54</v>
      </c>
      <c r="CB31" s="38" t="s">
        <v>54</v>
      </c>
      <c r="CC31" s="11">
        <v>5</v>
      </c>
      <c r="CD31" s="11">
        <v>3</v>
      </c>
      <c r="CE31" s="12">
        <v>3</v>
      </c>
      <c r="CF31" s="9">
        <f t="shared" si="6"/>
        <v>3.6666666666666665</v>
      </c>
      <c r="CG31" s="10">
        <v>3</v>
      </c>
      <c r="CH31" s="10">
        <v>5</v>
      </c>
      <c r="CI31" s="10">
        <v>4</v>
      </c>
      <c r="CJ31" s="10">
        <v>4</v>
      </c>
      <c r="CK31" s="10">
        <v>4</v>
      </c>
      <c r="CL31" s="11">
        <v>3</v>
      </c>
      <c r="CM31" s="10">
        <v>3</v>
      </c>
      <c r="CN31" s="48">
        <v>3</v>
      </c>
      <c r="CO31" s="51">
        <v>3</v>
      </c>
      <c r="CP31" s="51">
        <v>3</v>
      </c>
      <c r="CQ31" s="51">
        <v>3</v>
      </c>
      <c r="CR31" s="51">
        <v>3</v>
      </c>
      <c r="CS31" s="52">
        <v>3</v>
      </c>
      <c r="CT31" s="50">
        <v>4</v>
      </c>
      <c r="CU31" s="9">
        <f t="shared" si="7"/>
        <v>3.4285714285714284</v>
      </c>
      <c r="CV31" s="9">
        <f t="shared" si="9"/>
        <v>3.1914186507936506</v>
      </c>
    </row>
    <row r="32" spans="1:100" s="25" customFormat="1" ht="16.5" thickBot="1">
      <c r="A32" s="5"/>
      <c r="B32" s="6">
        <v>23</v>
      </c>
      <c r="C32" s="24">
        <v>1905</v>
      </c>
      <c r="D32" s="26">
        <v>4</v>
      </c>
      <c r="E32" s="30">
        <v>3</v>
      </c>
      <c r="F32" s="30">
        <v>4</v>
      </c>
      <c r="G32" s="30">
        <v>3</v>
      </c>
      <c r="H32" s="30">
        <v>3</v>
      </c>
      <c r="I32" s="26">
        <v>4</v>
      </c>
      <c r="J32" s="26">
        <v>4</v>
      </c>
      <c r="K32" s="26">
        <v>4</v>
      </c>
      <c r="L32" s="26">
        <v>4</v>
      </c>
      <c r="M32" s="29">
        <v>4</v>
      </c>
      <c r="N32" s="29">
        <v>4</v>
      </c>
      <c r="O32" s="29">
        <v>3</v>
      </c>
      <c r="P32" s="29">
        <v>3</v>
      </c>
      <c r="Q32" s="9">
        <f t="shared" si="1"/>
        <v>3.6153846153846154</v>
      </c>
      <c r="R32" s="29">
        <v>4</v>
      </c>
      <c r="S32" s="29">
        <v>4</v>
      </c>
      <c r="T32" s="29">
        <v>4</v>
      </c>
      <c r="U32" s="29">
        <v>5</v>
      </c>
      <c r="V32" s="29">
        <v>4</v>
      </c>
      <c r="W32" s="29">
        <v>4</v>
      </c>
      <c r="X32" s="29">
        <v>5</v>
      </c>
      <c r="Y32" s="29">
        <v>5</v>
      </c>
      <c r="Z32" s="29">
        <v>4</v>
      </c>
      <c r="AA32" s="29">
        <v>5</v>
      </c>
      <c r="AB32" s="29">
        <v>4</v>
      </c>
      <c r="AC32" s="29">
        <v>4</v>
      </c>
      <c r="AD32" s="9">
        <f t="shared" si="0"/>
        <v>4.333333333333333</v>
      </c>
      <c r="AE32" s="29" t="s">
        <v>54</v>
      </c>
      <c r="AF32" s="29" t="s">
        <v>54</v>
      </c>
      <c r="AG32" s="29" t="s">
        <v>54</v>
      </c>
      <c r="AH32" s="29" t="s">
        <v>54</v>
      </c>
      <c r="AI32" s="29" t="s">
        <v>54</v>
      </c>
      <c r="AJ32" s="29" t="s">
        <v>54</v>
      </c>
      <c r="AK32" s="29">
        <v>5</v>
      </c>
      <c r="AL32" s="29">
        <v>5</v>
      </c>
      <c r="AM32" s="29">
        <v>4</v>
      </c>
      <c r="AN32" s="29">
        <v>4</v>
      </c>
      <c r="AO32" s="29">
        <v>5</v>
      </c>
      <c r="AP32" s="9">
        <f t="shared" si="2"/>
        <v>4.6</v>
      </c>
      <c r="AQ32" s="26" t="s">
        <v>54</v>
      </c>
      <c r="AR32" s="26" t="s">
        <v>54</v>
      </c>
      <c r="AS32" s="26" t="s">
        <v>54</v>
      </c>
      <c r="AT32" s="26" t="s">
        <v>54</v>
      </c>
      <c r="AU32" s="26">
        <v>5</v>
      </c>
      <c r="AV32" s="26">
        <v>5</v>
      </c>
      <c r="AW32" s="26">
        <v>5</v>
      </c>
      <c r="AX32" s="26">
        <v>4</v>
      </c>
      <c r="AY32" s="26">
        <v>4</v>
      </c>
      <c r="AZ32" s="26">
        <v>5</v>
      </c>
      <c r="BA32" s="26">
        <v>5</v>
      </c>
      <c r="BB32" s="26">
        <v>5</v>
      </c>
      <c r="BC32" s="26">
        <v>5</v>
      </c>
      <c r="BD32" s="9">
        <f t="shared" si="3"/>
        <v>4.777777777777778</v>
      </c>
      <c r="BE32" s="26" t="s">
        <v>54</v>
      </c>
      <c r="BF32" s="26" t="s">
        <v>54</v>
      </c>
      <c r="BG32" s="26" t="s">
        <v>54</v>
      </c>
      <c r="BH32" s="26" t="s">
        <v>54</v>
      </c>
      <c r="BI32" s="26" t="s">
        <v>54</v>
      </c>
      <c r="BJ32" s="26">
        <v>5</v>
      </c>
      <c r="BK32" s="26">
        <v>5</v>
      </c>
      <c r="BL32" s="26">
        <v>5</v>
      </c>
      <c r="BM32" s="26">
        <v>5</v>
      </c>
      <c r="BN32" s="9">
        <f t="shared" si="4"/>
        <v>5</v>
      </c>
      <c r="BO32" s="38" t="s">
        <v>54</v>
      </c>
      <c r="BP32" s="39" t="s">
        <v>54</v>
      </c>
      <c r="BQ32" s="42">
        <v>5</v>
      </c>
      <c r="BR32" s="43">
        <v>5</v>
      </c>
      <c r="BS32" s="43">
        <v>5</v>
      </c>
      <c r="BT32" s="43">
        <v>5</v>
      </c>
      <c r="BU32" s="42">
        <v>5</v>
      </c>
      <c r="BV32" s="45">
        <v>5</v>
      </c>
      <c r="BW32" s="43">
        <v>5</v>
      </c>
      <c r="BX32" s="42">
        <v>5</v>
      </c>
      <c r="BY32" s="9">
        <f t="shared" si="5"/>
        <v>5</v>
      </c>
      <c r="BZ32" s="39" t="s">
        <v>54</v>
      </c>
      <c r="CA32" s="39" t="s">
        <v>54</v>
      </c>
      <c r="CB32" s="39" t="s">
        <v>54</v>
      </c>
      <c r="CC32" s="11">
        <v>5</v>
      </c>
      <c r="CD32" s="11">
        <v>5</v>
      </c>
      <c r="CE32" s="12">
        <v>5</v>
      </c>
      <c r="CF32" s="9">
        <f t="shared" si="6"/>
        <v>5</v>
      </c>
      <c r="CG32" s="10">
        <v>5</v>
      </c>
      <c r="CH32" s="10">
        <v>5</v>
      </c>
      <c r="CI32" s="10">
        <v>5</v>
      </c>
      <c r="CJ32" s="10">
        <v>5</v>
      </c>
      <c r="CK32" s="10">
        <v>5</v>
      </c>
      <c r="CL32" s="11">
        <v>5</v>
      </c>
      <c r="CM32" s="10">
        <v>5</v>
      </c>
      <c r="CN32" s="48">
        <v>5</v>
      </c>
      <c r="CO32" s="56">
        <v>5</v>
      </c>
      <c r="CP32" s="56">
        <v>5</v>
      </c>
      <c r="CQ32" s="56">
        <v>5</v>
      </c>
      <c r="CR32" s="56">
        <v>5</v>
      </c>
      <c r="CS32" s="57">
        <v>5</v>
      </c>
      <c r="CT32" s="50">
        <v>5</v>
      </c>
      <c r="CU32" s="9">
        <f t="shared" si="7"/>
        <v>5</v>
      </c>
      <c r="CV32" s="9">
        <f t="shared" si="9"/>
        <v>4.665811965811965</v>
      </c>
    </row>
    <row r="33" spans="1:100" s="25" customFormat="1" ht="16.5" thickBot="1">
      <c r="A33" s="5"/>
      <c r="B33" s="6">
        <v>24</v>
      </c>
      <c r="C33" s="24">
        <v>1906</v>
      </c>
      <c r="D33" s="26">
        <v>3</v>
      </c>
      <c r="E33" s="30">
        <v>3</v>
      </c>
      <c r="F33" s="30">
        <v>3</v>
      </c>
      <c r="G33" s="30">
        <v>3</v>
      </c>
      <c r="H33" s="30">
        <v>3</v>
      </c>
      <c r="I33" s="26">
        <v>4</v>
      </c>
      <c r="J33" s="26">
        <v>3</v>
      </c>
      <c r="K33" s="26">
        <v>3</v>
      </c>
      <c r="L33" s="26">
        <v>3</v>
      </c>
      <c r="M33" s="29">
        <v>3</v>
      </c>
      <c r="N33" s="29">
        <v>3</v>
      </c>
      <c r="O33" s="29">
        <v>3</v>
      </c>
      <c r="P33" s="29">
        <v>3</v>
      </c>
      <c r="Q33" s="9">
        <f t="shared" si="1"/>
        <v>3.076923076923077</v>
      </c>
      <c r="R33" s="29">
        <v>3</v>
      </c>
      <c r="S33" s="29">
        <v>3</v>
      </c>
      <c r="T33" s="29">
        <v>3</v>
      </c>
      <c r="U33" s="29">
        <v>3</v>
      </c>
      <c r="V33" s="29">
        <v>3</v>
      </c>
      <c r="W33" s="29">
        <v>4</v>
      </c>
      <c r="X33" s="29">
        <v>5</v>
      </c>
      <c r="Y33" s="29">
        <v>3</v>
      </c>
      <c r="Z33" s="29">
        <v>3</v>
      </c>
      <c r="AA33" s="29">
        <v>3</v>
      </c>
      <c r="AB33" s="29">
        <v>3</v>
      </c>
      <c r="AC33" s="29">
        <v>3</v>
      </c>
      <c r="AD33" s="9">
        <f t="shared" si="0"/>
        <v>3.25</v>
      </c>
      <c r="AE33" s="29" t="s">
        <v>54</v>
      </c>
      <c r="AF33" s="29" t="s">
        <v>54</v>
      </c>
      <c r="AG33" s="29" t="s">
        <v>54</v>
      </c>
      <c r="AH33" s="29" t="s">
        <v>54</v>
      </c>
      <c r="AI33" s="29" t="s">
        <v>54</v>
      </c>
      <c r="AJ33" s="29" t="s">
        <v>54</v>
      </c>
      <c r="AK33" s="29">
        <v>3</v>
      </c>
      <c r="AL33" s="29">
        <v>4</v>
      </c>
      <c r="AM33" s="29">
        <v>3</v>
      </c>
      <c r="AN33" s="29">
        <v>3</v>
      </c>
      <c r="AO33" s="29">
        <v>4</v>
      </c>
      <c r="AP33" s="9">
        <f t="shared" si="2"/>
        <v>3.4</v>
      </c>
      <c r="AQ33" s="26" t="s">
        <v>54</v>
      </c>
      <c r="AR33" s="26" t="s">
        <v>54</v>
      </c>
      <c r="AS33" s="26" t="s">
        <v>54</v>
      </c>
      <c r="AT33" s="26" t="s">
        <v>54</v>
      </c>
      <c r="AU33" s="26">
        <v>4</v>
      </c>
      <c r="AV33" s="26">
        <v>3</v>
      </c>
      <c r="AW33" s="26">
        <v>3</v>
      </c>
      <c r="AX33" s="26">
        <v>3</v>
      </c>
      <c r="AY33" s="26">
        <v>3</v>
      </c>
      <c r="AZ33" s="26">
        <v>3</v>
      </c>
      <c r="BA33" s="26">
        <v>3</v>
      </c>
      <c r="BB33" s="26">
        <v>4</v>
      </c>
      <c r="BC33" s="26">
        <v>3</v>
      </c>
      <c r="BD33" s="9">
        <f t="shared" si="3"/>
        <v>3.2222222222222223</v>
      </c>
      <c r="BE33" s="26" t="s">
        <v>54</v>
      </c>
      <c r="BF33" s="26" t="s">
        <v>54</v>
      </c>
      <c r="BG33" s="26" t="s">
        <v>54</v>
      </c>
      <c r="BH33" s="26" t="s">
        <v>54</v>
      </c>
      <c r="BI33" s="26" t="s">
        <v>54</v>
      </c>
      <c r="BJ33" s="26">
        <v>3</v>
      </c>
      <c r="BK33" s="26">
        <v>3</v>
      </c>
      <c r="BL33" s="26">
        <v>3</v>
      </c>
      <c r="BM33" s="26">
        <v>3</v>
      </c>
      <c r="BN33" s="9">
        <f t="shared" si="4"/>
        <v>3</v>
      </c>
      <c r="BO33" s="38" t="s">
        <v>54</v>
      </c>
      <c r="BP33" s="39" t="s">
        <v>54</v>
      </c>
      <c r="BQ33" s="42">
        <v>5</v>
      </c>
      <c r="BR33" s="43">
        <v>3</v>
      </c>
      <c r="BS33" s="43">
        <v>3</v>
      </c>
      <c r="BT33" s="43">
        <v>3</v>
      </c>
      <c r="BU33" s="42">
        <v>3</v>
      </c>
      <c r="BV33" s="45">
        <v>3</v>
      </c>
      <c r="BW33" s="43">
        <v>3</v>
      </c>
      <c r="BX33" s="42">
        <v>4</v>
      </c>
      <c r="BY33" s="9">
        <f t="shared" si="5"/>
        <v>3.375</v>
      </c>
      <c r="BZ33" s="39" t="s">
        <v>54</v>
      </c>
      <c r="CA33" s="39" t="s">
        <v>54</v>
      </c>
      <c r="CB33" s="39" t="s">
        <v>54</v>
      </c>
      <c r="CC33" s="11">
        <v>3</v>
      </c>
      <c r="CD33" s="11">
        <v>3</v>
      </c>
      <c r="CE33" s="12">
        <v>3</v>
      </c>
      <c r="CF33" s="9">
        <f t="shared" si="6"/>
        <v>3</v>
      </c>
      <c r="CG33" s="10">
        <v>3</v>
      </c>
      <c r="CH33" s="10">
        <v>5</v>
      </c>
      <c r="CI33" s="10">
        <v>3</v>
      </c>
      <c r="CJ33" s="10">
        <v>3</v>
      </c>
      <c r="CK33" s="10">
        <v>3</v>
      </c>
      <c r="CL33" s="11">
        <v>3</v>
      </c>
      <c r="CM33" s="10">
        <v>3</v>
      </c>
      <c r="CN33" s="48">
        <v>3</v>
      </c>
      <c r="CO33" s="51">
        <v>3</v>
      </c>
      <c r="CP33" s="51">
        <v>4</v>
      </c>
      <c r="CQ33" s="51">
        <v>3</v>
      </c>
      <c r="CR33" s="51">
        <v>4</v>
      </c>
      <c r="CS33" s="52">
        <v>4</v>
      </c>
      <c r="CT33" s="111">
        <v>3</v>
      </c>
      <c r="CU33" s="9">
        <f t="shared" si="7"/>
        <v>3.357142857142857</v>
      </c>
      <c r="CV33" s="9">
        <f t="shared" si="9"/>
        <v>3.2101610195360197</v>
      </c>
    </row>
    <row r="34" spans="1:100" s="25" customFormat="1" ht="16.5" thickBot="1">
      <c r="A34" s="5"/>
      <c r="B34" s="6">
        <v>25</v>
      </c>
      <c r="C34" s="24">
        <v>1907</v>
      </c>
      <c r="D34" s="26">
        <v>3</v>
      </c>
      <c r="E34" s="30">
        <v>5</v>
      </c>
      <c r="F34" s="30">
        <v>4</v>
      </c>
      <c r="G34" s="30">
        <v>4</v>
      </c>
      <c r="H34" s="30">
        <v>3</v>
      </c>
      <c r="I34" s="26">
        <v>5</v>
      </c>
      <c r="J34" s="26">
        <v>5</v>
      </c>
      <c r="K34" s="26">
        <v>5</v>
      </c>
      <c r="L34" s="26">
        <v>5</v>
      </c>
      <c r="M34" s="29">
        <v>4</v>
      </c>
      <c r="N34" s="29">
        <v>5</v>
      </c>
      <c r="O34" s="29">
        <v>4</v>
      </c>
      <c r="P34" s="29">
        <v>3</v>
      </c>
      <c r="Q34" s="9">
        <f t="shared" si="1"/>
        <v>4.230769230769231</v>
      </c>
      <c r="R34" s="29">
        <v>5</v>
      </c>
      <c r="S34" s="29">
        <v>5</v>
      </c>
      <c r="T34" s="29">
        <v>5</v>
      </c>
      <c r="U34" s="29">
        <v>5</v>
      </c>
      <c r="V34" s="29">
        <v>5</v>
      </c>
      <c r="W34" s="29">
        <v>5</v>
      </c>
      <c r="X34" s="29">
        <v>5</v>
      </c>
      <c r="Y34" s="29">
        <v>5</v>
      </c>
      <c r="Z34" s="29">
        <v>5</v>
      </c>
      <c r="AA34" s="29">
        <v>5</v>
      </c>
      <c r="AB34" s="29">
        <v>5</v>
      </c>
      <c r="AC34" s="29">
        <v>5</v>
      </c>
      <c r="AD34" s="9">
        <f t="shared" si="0"/>
        <v>5</v>
      </c>
      <c r="AE34" s="29" t="s">
        <v>54</v>
      </c>
      <c r="AF34" s="29" t="s">
        <v>54</v>
      </c>
      <c r="AG34" s="29" t="s">
        <v>54</v>
      </c>
      <c r="AH34" s="29" t="s">
        <v>54</v>
      </c>
      <c r="AI34" s="29" t="s">
        <v>54</v>
      </c>
      <c r="AJ34" s="29" t="s">
        <v>54</v>
      </c>
      <c r="AK34" s="29">
        <v>5</v>
      </c>
      <c r="AL34" s="29">
        <v>5</v>
      </c>
      <c r="AM34" s="29">
        <v>5</v>
      </c>
      <c r="AN34" s="29">
        <v>5</v>
      </c>
      <c r="AO34" s="29">
        <v>5</v>
      </c>
      <c r="AP34" s="9">
        <f t="shared" si="2"/>
        <v>5</v>
      </c>
      <c r="AQ34" s="26" t="s">
        <v>54</v>
      </c>
      <c r="AR34" s="26" t="s">
        <v>54</v>
      </c>
      <c r="AS34" s="26" t="s">
        <v>54</v>
      </c>
      <c r="AT34" s="26" t="s">
        <v>54</v>
      </c>
      <c r="AU34" s="26">
        <v>5</v>
      </c>
      <c r="AV34" s="26">
        <v>5</v>
      </c>
      <c r="AW34" s="26">
        <v>5</v>
      </c>
      <c r="AX34" s="26">
        <v>5</v>
      </c>
      <c r="AY34" s="26">
        <v>5</v>
      </c>
      <c r="AZ34" s="26">
        <v>5</v>
      </c>
      <c r="BA34" s="26">
        <v>5</v>
      </c>
      <c r="BB34" s="26">
        <v>5</v>
      </c>
      <c r="BC34" s="26">
        <v>5</v>
      </c>
      <c r="BD34" s="9">
        <f t="shared" si="3"/>
        <v>5</v>
      </c>
      <c r="BE34" s="26" t="s">
        <v>54</v>
      </c>
      <c r="BF34" s="26" t="s">
        <v>54</v>
      </c>
      <c r="BG34" s="26" t="s">
        <v>54</v>
      </c>
      <c r="BH34" s="26" t="s">
        <v>54</v>
      </c>
      <c r="BI34" s="26" t="s">
        <v>54</v>
      </c>
      <c r="BJ34" s="26">
        <v>5</v>
      </c>
      <c r="BK34" s="26">
        <v>5</v>
      </c>
      <c r="BL34" s="26">
        <v>5</v>
      </c>
      <c r="BM34" s="26">
        <v>5</v>
      </c>
      <c r="BN34" s="9">
        <f t="shared" si="4"/>
        <v>5</v>
      </c>
      <c r="BO34" s="38" t="s">
        <v>54</v>
      </c>
      <c r="BP34" s="39" t="s">
        <v>54</v>
      </c>
      <c r="BQ34" s="42">
        <v>5</v>
      </c>
      <c r="BR34" s="43">
        <v>5</v>
      </c>
      <c r="BS34" s="43">
        <v>5</v>
      </c>
      <c r="BT34" s="43">
        <v>5</v>
      </c>
      <c r="BU34" s="42">
        <v>5</v>
      </c>
      <c r="BV34" s="45">
        <v>5</v>
      </c>
      <c r="BW34" s="43">
        <v>5</v>
      </c>
      <c r="BX34" s="42">
        <v>5</v>
      </c>
      <c r="BY34" s="9">
        <f t="shared" si="5"/>
        <v>5</v>
      </c>
      <c r="BZ34" s="39" t="s">
        <v>54</v>
      </c>
      <c r="CA34" s="39" t="s">
        <v>54</v>
      </c>
      <c r="CB34" s="39" t="s">
        <v>54</v>
      </c>
      <c r="CC34" s="11">
        <v>5</v>
      </c>
      <c r="CD34" s="11">
        <v>5</v>
      </c>
      <c r="CE34" s="12">
        <v>5</v>
      </c>
      <c r="CF34" s="9">
        <f t="shared" si="6"/>
        <v>5</v>
      </c>
      <c r="CG34" s="10">
        <v>5</v>
      </c>
      <c r="CH34" s="10">
        <v>5</v>
      </c>
      <c r="CI34" s="10">
        <v>5</v>
      </c>
      <c r="CJ34" s="10">
        <v>5</v>
      </c>
      <c r="CK34" s="10">
        <v>5</v>
      </c>
      <c r="CL34" s="11">
        <v>5</v>
      </c>
      <c r="CM34" s="10">
        <v>5</v>
      </c>
      <c r="CN34" s="48">
        <v>5</v>
      </c>
      <c r="CO34" s="56">
        <v>5</v>
      </c>
      <c r="CP34" s="56">
        <v>5</v>
      </c>
      <c r="CQ34" s="56">
        <v>5</v>
      </c>
      <c r="CR34" s="56">
        <v>5</v>
      </c>
      <c r="CS34" s="57">
        <v>5</v>
      </c>
      <c r="CT34" s="50">
        <v>5</v>
      </c>
      <c r="CU34" s="9">
        <v>5</v>
      </c>
      <c r="CV34" s="9">
        <v>5</v>
      </c>
    </row>
    <row r="35" spans="1:100" ht="47.25" customHeight="1" thickBot="1">
      <c r="A35" s="1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3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4"/>
      <c r="AE35" s="105" t="s">
        <v>57</v>
      </c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5"/>
      <c r="AQ35" s="90" t="s">
        <v>57</v>
      </c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2"/>
      <c r="BD35" s="16"/>
      <c r="BE35" s="90" t="s">
        <v>57</v>
      </c>
      <c r="BF35" s="91"/>
      <c r="BG35" s="91"/>
      <c r="BH35" s="91"/>
      <c r="BI35" s="91"/>
      <c r="BJ35" s="91"/>
      <c r="BK35" s="91"/>
      <c r="BL35" s="91"/>
      <c r="BM35" s="92"/>
      <c r="BN35" s="16"/>
      <c r="BO35" s="90" t="s">
        <v>57</v>
      </c>
      <c r="BP35" s="91"/>
      <c r="BQ35" s="91"/>
      <c r="BR35" s="91"/>
      <c r="BS35" s="91"/>
      <c r="BT35" s="91"/>
      <c r="BU35" s="91"/>
      <c r="BV35" s="91"/>
      <c r="BW35" s="91"/>
      <c r="BX35" s="92"/>
      <c r="BY35" s="16"/>
      <c r="BZ35" s="93" t="s">
        <v>57</v>
      </c>
      <c r="CA35" s="94"/>
      <c r="CB35" s="94"/>
      <c r="CC35" s="94"/>
      <c r="CD35" s="94"/>
      <c r="CE35" s="94"/>
      <c r="CF35" s="17"/>
      <c r="CG35" s="90" t="s">
        <v>57</v>
      </c>
      <c r="CH35" s="91"/>
      <c r="CI35" s="91"/>
      <c r="CJ35" s="91"/>
      <c r="CK35" s="91"/>
      <c r="CL35" s="91"/>
      <c r="CM35" s="91"/>
      <c r="CN35" s="91"/>
      <c r="CO35" s="95"/>
      <c r="CP35" s="95"/>
      <c r="CQ35" s="95"/>
      <c r="CR35" s="95"/>
      <c r="CS35" s="95"/>
      <c r="CT35" s="91"/>
      <c r="CU35" s="91"/>
      <c r="CV35" s="92"/>
    </row>
    <row r="36" spans="1:100" ht="15">
      <c r="A36" s="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4"/>
      <c r="CV36" s="4"/>
    </row>
    <row r="37" spans="1:100" ht="15">
      <c r="A37" s="1"/>
      <c r="B37" s="2"/>
      <c r="C37" s="4"/>
      <c r="D37" s="4"/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4"/>
      <c r="CV37" s="4"/>
    </row>
    <row r="38" spans="1:100" ht="15">
      <c r="A38" s="1"/>
      <c r="B38" s="19"/>
      <c r="C38" s="35"/>
      <c r="D38" s="27"/>
      <c r="E38" s="35"/>
      <c r="F38" s="27"/>
      <c r="G38" s="27"/>
      <c r="H38" s="27"/>
      <c r="I38" s="27"/>
      <c r="J38" s="27"/>
      <c r="K38" s="27"/>
      <c r="L38" s="27"/>
      <c r="M38" s="27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4"/>
      <c r="CV38" s="4"/>
    </row>
    <row r="39" spans="1:100" ht="15">
      <c r="A39" s="1"/>
      <c r="B39" s="19"/>
      <c r="C39" s="35"/>
      <c r="D39" s="27"/>
      <c r="E39" s="35"/>
      <c r="F39" s="27"/>
      <c r="G39" s="27"/>
      <c r="H39" s="27"/>
      <c r="I39" s="27"/>
      <c r="J39" s="27"/>
      <c r="K39" s="27"/>
      <c r="L39" s="27"/>
      <c r="M39" s="27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</row>
    <row r="40" spans="1:100" ht="15">
      <c r="A40" s="1"/>
      <c r="B40" s="19"/>
      <c r="C40" s="35"/>
      <c r="D40" s="27"/>
      <c r="E40" s="35"/>
      <c r="F40" s="27"/>
      <c r="G40" s="27"/>
      <c r="H40" s="27"/>
      <c r="I40" s="27"/>
      <c r="J40" s="27"/>
      <c r="K40" s="27"/>
      <c r="L40" s="27"/>
      <c r="M40" s="2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</row>
  </sheetData>
  <sheetProtection/>
  <mergeCells count="52">
    <mergeCell ref="AP8:AP9"/>
    <mergeCell ref="D12:AD12"/>
    <mergeCell ref="D23:AD23"/>
    <mergeCell ref="D26:AD26"/>
    <mergeCell ref="D24:AD24"/>
    <mergeCell ref="B35:P35"/>
    <mergeCell ref="R35:AC35"/>
    <mergeCell ref="AE35:AO35"/>
    <mergeCell ref="D8:Q8"/>
    <mergeCell ref="AQ35:BC35"/>
    <mergeCell ref="BE35:BM35"/>
    <mergeCell ref="BO35:BX35"/>
    <mergeCell ref="BZ35:CE35"/>
    <mergeCell ref="CG35:CV35"/>
    <mergeCell ref="CA37:CT38"/>
    <mergeCell ref="CF8:CF9"/>
    <mergeCell ref="CV7:CV9"/>
    <mergeCell ref="BJ8:BK8"/>
    <mergeCell ref="BO8:BP8"/>
    <mergeCell ref="BQ8:BT8"/>
    <mergeCell ref="CG7:CU7"/>
    <mergeCell ref="CG8:CK8"/>
    <mergeCell ref="CM8:CS8"/>
    <mergeCell ref="CU8:CU9"/>
    <mergeCell ref="BV8:BW8"/>
    <mergeCell ref="BY8:BY9"/>
    <mergeCell ref="BZ8:CB8"/>
    <mergeCell ref="CD8:CE8"/>
    <mergeCell ref="BL8:BM8"/>
    <mergeCell ref="BN8:BN9"/>
    <mergeCell ref="BA8:BC8"/>
    <mergeCell ref="BE8:BI8"/>
    <mergeCell ref="BO7:BY7"/>
    <mergeCell ref="BZ7:CF7"/>
    <mergeCell ref="AQ8:AT8"/>
    <mergeCell ref="AE7:AP7"/>
    <mergeCell ref="AQ7:BD7"/>
    <mergeCell ref="AE8:AJ8"/>
    <mergeCell ref="BE7:BN7"/>
    <mergeCell ref="AM8:AN8"/>
    <mergeCell ref="AK8:AL8"/>
    <mergeCell ref="AU8:AX8"/>
    <mergeCell ref="AY8:AZ8"/>
    <mergeCell ref="BD8:BD9"/>
    <mergeCell ref="B2:AC2"/>
    <mergeCell ref="B7:B9"/>
    <mergeCell ref="C7:C9"/>
    <mergeCell ref="D7:Q7"/>
    <mergeCell ref="R7:AD7"/>
    <mergeCell ref="R8:Y8"/>
    <mergeCell ref="Z8:AC8"/>
    <mergeCell ref="AD8:AD9"/>
  </mergeCells>
  <conditionalFormatting sqref="CF10:CF34 CU10:CV34 BN10:BN34 Q10:Q11 AD10:AD11 Q13:Q22 AD13:AD22 Q25 AD25 BD10:BD34 Q27:Q34 AD27:AD34 AP10:AP34 BY10:BY34">
    <cfRule type="containsErrors" priority="5" dxfId="1">
      <formula>ISERROR(Q10)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2020-06-02T10:04:43Z</dcterms:modified>
  <cp:category/>
  <cp:version/>
  <cp:contentType/>
  <cp:contentStatus/>
</cp:coreProperties>
</file>