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AR24" i="1" l="1"/>
  <c r="AR30" i="1"/>
  <c r="AR29" i="1" l="1"/>
  <c r="AR28" i="1"/>
  <c r="AR27" i="1"/>
  <c r="AR26" i="1"/>
  <c r="AR25" i="1"/>
  <c r="AR16" i="1"/>
  <c r="AR14" i="1"/>
  <c r="AR13" i="1"/>
  <c r="AR12" i="1"/>
  <c r="AR11" i="1"/>
  <c r="AH32" i="1" l="1"/>
  <c r="X32" i="1"/>
  <c r="M32" i="1"/>
  <c r="AH31" i="1"/>
  <c r="X31" i="1"/>
  <c r="M31" i="1"/>
  <c r="AH30" i="1"/>
  <c r="X30" i="1"/>
  <c r="M30" i="1"/>
  <c r="AH29" i="1"/>
  <c r="X29" i="1"/>
  <c r="M29" i="1"/>
  <c r="AH28" i="1"/>
  <c r="X28" i="1"/>
  <c r="M28" i="1"/>
  <c r="AH27" i="1"/>
  <c r="X27" i="1"/>
  <c r="M27" i="1"/>
  <c r="AH26" i="1"/>
  <c r="X26" i="1"/>
  <c r="M26" i="1"/>
  <c r="AH25" i="1"/>
  <c r="X25" i="1"/>
  <c r="M25" i="1"/>
  <c r="AH23" i="1"/>
  <c r="X23" i="1"/>
  <c r="M23" i="1"/>
  <c r="AH22" i="1"/>
  <c r="X22" i="1"/>
  <c r="M22" i="1"/>
  <c r="AH14" i="1"/>
  <c r="X14" i="1"/>
  <c r="M14" i="1"/>
  <c r="AH11" i="1"/>
  <c r="X11" i="1"/>
  <c r="M11" i="1"/>
  <c r="AH13" i="1" l="1"/>
  <c r="M10" i="1" l="1"/>
  <c r="M12" i="1"/>
  <c r="M15" i="1"/>
  <c r="M16" i="1"/>
  <c r="M13" i="1"/>
  <c r="M17" i="1"/>
  <c r="M18" i="1"/>
  <c r="M19" i="1"/>
  <c r="CU23" i="1"/>
  <c r="CU31" i="1"/>
  <c r="CU32" i="1"/>
  <c r="BQ23" i="1"/>
  <c r="BQ31" i="1"/>
  <c r="BQ32" i="1"/>
  <c r="BI23" i="1"/>
  <c r="BI31" i="1"/>
  <c r="BI32" i="1"/>
  <c r="BA23" i="1"/>
  <c r="BA31" i="1"/>
  <c r="BA32" i="1"/>
  <c r="AR23" i="1"/>
  <c r="AR31" i="1"/>
  <c r="AR32" i="1"/>
  <c r="AH20" i="1"/>
  <c r="AH21" i="1"/>
  <c r="AH24" i="1"/>
  <c r="X20" i="1"/>
  <c r="X21" i="1"/>
  <c r="X24" i="1"/>
  <c r="M20" i="1"/>
  <c r="M21" i="1"/>
  <c r="M24" i="1"/>
  <c r="CV32" i="1" l="1"/>
  <c r="CV23" i="1"/>
  <c r="CV31" i="1"/>
  <c r="CU10" i="1"/>
  <c r="CU15" i="1"/>
  <c r="CU17" i="1"/>
  <c r="CU18" i="1"/>
  <c r="CU19" i="1"/>
  <c r="CU20" i="1"/>
  <c r="CU21" i="1"/>
  <c r="CU22" i="1"/>
  <c r="BQ10" i="1"/>
  <c r="BQ15" i="1"/>
  <c r="BQ17" i="1"/>
  <c r="BQ18" i="1"/>
  <c r="BQ19" i="1"/>
  <c r="BQ20" i="1"/>
  <c r="BQ21" i="1"/>
  <c r="BQ22" i="1"/>
  <c r="BI10" i="1"/>
  <c r="BI15" i="1"/>
  <c r="BI17" i="1"/>
  <c r="BI18" i="1"/>
  <c r="BI19" i="1"/>
  <c r="BI20" i="1"/>
  <c r="BI21" i="1"/>
  <c r="BI22" i="1"/>
  <c r="BA10" i="1"/>
  <c r="BA15" i="1"/>
  <c r="BA17" i="1"/>
  <c r="BA18" i="1"/>
  <c r="BA19" i="1"/>
  <c r="BA20" i="1"/>
  <c r="BA21" i="1"/>
  <c r="BA22" i="1"/>
  <c r="AR10" i="1"/>
  <c r="AR15" i="1"/>
  <c r="AR17" i="1"/>
  <c r="AR18" i="1"/>
  <c r="AR19" i="1"/>
  <c r="AR20" i="1"/>
  <c r="AR21" i="1"/>
  <c r="AR22" i="1"/>
  <c r="AH10" i="1"/>
  <c r="AH12" i="1"/>
  <c r="AH15" i="1"/>
  <c r="AH16" i="1"/>
  <c r="AH17" i="1"/>
  <c r="AH18" i="1"/>
  <c r="AH19" i="1"/>
  <c r="X10" i="1"/>
  <c r="X12" i="1"/>
  <c r="X15" i="1"/>
  <c r="X16" i="1"/>
  <c r="X13" i="1"/>
  <c r="X17" i="1"/>
  <c r="X18" i="1"/>
  <c r="X19" i="1"/>
  <c r="CV20" i="1" l="1"/>
  <c r="CV17" i="1"/>
  <c r="CV10" i="1"/>
  <c r="CV22" i="1"/>
  <c r="CV19" i="1"/>
  <c r="CV21" i="1"/>
  <c r="CV18" i="1"/>
  <c r="CV15" i="1"/>
</calcChain>
</file>

<file path=xl/sharedStrings.xml><?xml version="1.0" encoding="utf-8"?>
<sst xmlns="http://schemas.openxmlformats.org/spreadsheetml/2006/main" count="582" uniqueCount="72">
  <si>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</si>
  <si>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</si>
  <si>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</si>
  <si>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</si>
  <si>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</si>
  <si>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</si>
  <si>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</si>
  <si>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</si>
  <si>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</si>
  <si>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</si>
  <si>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</si>
  <si>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</si>
  <si>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</si>
  <si>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</si>
  <si>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</si>
  <si>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</si>
  <si>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</si>
  <si>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</si>
  <si>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</si>
  <si>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код и название направления подготовки</t>
  </si>
  <si>
    <t>название факультета/института</t>
  </si>
  <si>
    <t>год набора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</si>
  <si>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</si>
  <si>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</si>
  <si>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</si>
  <si>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</si>
  <si>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История</t>
  </si>
  <si>
    <t>зач.</t>
  </si>
  <si>
    <t>Информатика</t>
  </si>
  <si>
    <t>Агрометеорология</t>
  </si>
  <si>
    <t>Геология с основами геоморфологии</t>
  </si>
  <si>
    <t>Геодезия</t>
  </si>
  <si>
    <t>За период обучения освоены следующие компетенции компетенции: ОК-1,2,5,6,7; ОПК-1,2, ПК-14,15,16</t>
  </si>
  <si>
    <t>За период обучения освоены следующие компетенции компетенции:ОК-1,4,5,6,7,8 ОПК-2,3,5 ПК-14,15,16</t>
  </si>
  <si>
    <t xml:space="preserve">За период обучения освоены следующие компетенции компетенции: ОК-3,4,6,7 ОПК-2,4 ПК-10,14,15,16 </t>
  </si>
  <si>
    <t>За период обучения освоены следующие компетенции компетенции:ОК-2,5,6,7 ОПК-2,4 ПК-11,13,14</t>
  </si>
  <si>
    <t>За период обучения освоены следующие компетенции компетенции:ОК-7 ОПК-2,3,4,5 ПК-13,14,15</t>
  </si>
  <si>
    <t>За период обучения освоены следующие компетенции компетенции:ОК-3,7, ОПК-2,3 ПК-11,14,16</t>
  </si>
  <si>
    <t>ВКР</t>
  </si>
  <si>
    <t>7 семестр</t>
  </si>
  <si>
    <t>35.03.03 Агрохимия и агропочвоведение</t>
  </si>
  <si>
    <t>Культура речи и деловое общение</t>
  </si>
  <si>
    <t>Введение в профессиональную деятельность</t>
  </si>
  <si>
    <t>Математика и математическая статистика</t>
  </si>
  <si>
    <t>Физическая культура и спорт</t>
  </si>
  <si>
    <t>Общая экология</t>
  </si>
  <si>
    <t>н/я</t>
  </si>
  <si>
    <t>Химия</t>
  </si>
  <si>
    <t>Физика</t>
  </si>
  <si>
    <t>Элективные дисциплины по физической культуре и спорту</t>
  </si>
  <si>
    <t>Учебная практика (ознокомительная)</t>
  </si>
  <si>
    <t>Ботаника (диф. зачет)</t>
  </si>
  <si>
    <t>Философия (диф. зачет)</t>
  </si>
  <si>
    <t>Охрана окружающей среды</t>
  </si>
  <si>
    <t>Агробизнеса и экологии</t>
  </si>
  <si>
    <t>Ландшафтоведение</t>
  </si>
  <si>
    <t>Физиология растений</t>
  </si>
  <si>
    <t>Правовые основы природопользования и охраны окружающей среды</t>
  </si>
  <si>
    <t>Математика и математическая  статистика (диф. зачет)</t>
  </si>
  <si>
    <t>Микробиология</t>
  </si>
  <si>
    <t>Механизация растениеводства (диф. зачет)</t>
  </si>
  <si>
    <t>Биохимия растений</t>
  </si>
  <si>
    <t>Методы почвенных исследований</t>
  </si>
  <si>
    <t>Общее почвоведение</t>
  </si>
  <si>
    <t>Общее почвоведение (к/р)</t>
  </si>
  <si>
    <t>Земледелие</t>
  </si>
  <si>
    <t>География почв</t>
  </si>
  <si>
    <t>Методы агрохимических исследований</t>
  </si>
  <si>
    <t>Фитопатология и энтомология</t>
  </si>
  <si>
    <t>Экологическая демография</t>
  </si>
  <si>
    <t>Учебная практика (технологическая)</t>
  </si>
  <si>
    <t>АЭ-391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</si>
</sst>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textRotation="90"/>
      <protection locked="0"/>
    </xf>
    <xf numFmtId="0" fontId="5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textRotation="90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right" textRotation="90" wrapText="1"/>
      <protection locked="0"/>
    </xf>
    <xf numFmtId="0" fontId="5" fillId="0" borderId="4" xfId="0" applyFont="1" applyBorder="1" applyAlignment="1" applyProtection="1">
      <alignment horizontal="right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right" textRotation="90" wrapText="1"/>
      <protection locked="0"/>
    </xf>
    <xf numFmtId="0" fontId="6" fillId="0" borderId="4" xfId="0" applyFont="1" applyFill="1" applyBorder="1" applyAlignment="1" applyProtection="1">
      <alignment horizontal="right" textRotation="90" wrapText="1"/>
      <protection locked="0"/>
    </xf>
    <xf numFmtId="0" fontId="6" fillId="0" borderId="4" xfId="0" applyFont="1" applyBorder="1" applyAlignment="1" applyProtection="1">
      <alignment horizontal="right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42"/>
  <sheetViews>
    <sheetView tabSelected="1" view="pageBreakPreview" topLeftCell="A19" zoomScaleSheetLayoutView="100" workbookViewId="0">
      <selection activeCell="K9" sqref="K9"/>
    </sheetView>
  </sheetViews>
  <sheetFormatPr defaultRowHeight="12" x14ac:dyDescent="0.25"/>
  <cols>
    <col min="1" max="1" width="5.5546875" style="5" customWidth="1"/>
    <col min="2" max="2" width="17.33203125" style="6" customWidth="1"/>
    <col min="3" max="3" width="8.5546875" style="8" customWidth="1"/>
    <col min="4" max="12" width="5.6640625" style="8" customWidth="1"/>
    <col min="13" max="13" width="5.44140625" style="8" customWidth="1"/>
    <col min="14" max="17" width="5.6640625" style="8" customWidth="1"/>
    <col min="18" max="19" width="5.33203125" style="8" customWidth="1"/>
    <col min="20" max="21" width="4.109375" style="8" customWidth="1"/>
    <col min="22" max="22" width="4.88671875" style="8" customWidth="1"/>
    <col min="23" max="23" width="4.33203125" style="8" customWidth="1"/>
    <col min="24" max="24" width="6.109375" style="8" customWidth="1"/>
    <col min="25" max="34" width="5.44140625" style="8" customWidth="1"/>
    <col min="35" max="43" width="5.88671875" style="8" customWidth="1"/>
    <col min="44" max="49" width="5.6640625" style="8" customWidth="1"/>
    <col min="50" max="50" width="6.44140625" style="8" customWidth="1"/>
    <col min="51" max="51" width="5.44140625" style="8" customWidth="1"/>
    <col min="52" max="52" width="4.5546875" style="8" customWidth="1"/>
    <col min="53" max="53" width="5.33203125" style="8" customWidth="1"/>
    <col min="54" max="67" width="5.6640625" style="8" customWidth="1"/>
    <col min="68" max="68" width="6.44140625" style="8" customWidth="1"/>
    <col min="69" max="70" width="6.5546875" style="8" customWidth="1"/>
    <col min="71" max="96" width="5.6640625" style="8" customWidth="1"/>
    <col min="97" max="97" width="6.44140625" style="8" customWidth="1"/>
    <col min="98" max="106" width="5.6640625" style="8" customWidth="1"/>
    <col min="107" max="107" width="10" style="8" customWidth="1"/>
    <col min="108" max="108" width="6.33203125" style="8" customWidth="1"/>
    <col min="109" max="203" width="8.88671875" style="8"/>
    <col min="204" max="204" width="2.33203125" style="8" customWidth="1"/>
    <col min="205" max="205" width="9.109375" style="8" customWidth="1"/>
    <col min="206" max="206" width="7.109375" style="8" customWidth="1"/>
    <col min="207" max="223" width="5.6640625" style="8" customWidth="1"/>
    <col min="224" max="224" width="13.6640625" style="8" customWidth="1"/>
    <col min="225" max="226" width="6.5546875" style="8" customWidth="1"/>
    <col min="227" max="245" width="5.6640625" style="8" customWidth="1"/>
    <col min="246" max="246" width="13.44140625" style="8" customWidth="1"/>
    <col min="247" max="248" width="6.5546875" style="8" customWidth="1"/>
    <col min="249" max="268" width="5.6640625" style="8" customWidth="1"/>
    <col min="269" max="269" width="13.44140625" style="8" customWidth="1"/>
    <col min="270" max="271" width="6.5546875" style="8" customWidth="1"/>
    <col min="272" max="278" width="5.6640625" style="8" customWidth="1"/>
    <col min="279" max="279" width="6.44140625" style="8" customWidth="1"/>
    <col min="280" max="287" width="5.6640625" style="8" customWidth="1"/>
    <col min="288" max="288" width="10" style="8" customWidth="1"/>
    <col min="289" max="289" width="6.33203125" style="8" customWidth="1"/>
    <col min="290" max="459" width="8.88671875" style="8"/>
    <col min="460" max="460" width="2.33203125" style="8" customWidth="1"/>
    <col min="461" max="461" width="9.109375" style="8" customWidth="1"/>
    <col min="462" max="462" width="7.109375" style="8" customWidth="1"/>
    <col min="463" max="479" width="5.6640625" style="8" customWidth="1"/>
    <col min="480" max="480" width="13.6640625" style="8" customWidth="1"/>
    <col min="481" max="482" width="6.5546875" style="8" customWidth="1"/>
    <col min="483" max="501" width="5.6640625" style="8" customWidth="1"/>
    <col min="502" max="502" width="13.44140625" style="8" customWidth="1"/>
    <col min="503" max="504" width="6.5546875" style="8" customWidth="1"/>
    <col min="505" max="524" width="5.6640625" style="8" customWidth="1"/>
    <col min="525" max="525" width="13.44140625" style="8" customWidth="1"/>
    <col min="526" max="527" width="6.5546875" style="8" customWidth="1"/>
    <col min="528" max="534" width="5.6640625" style="8" customWidth="1"/>
    <col min="535" max="535" width="6.44140625" style="8" customWidth="1"/>
    <col min="536" max="543" width="5.6640625" style="8" customWidth="1"/>
    <col min="544" max="544" width="10" style="8" customWidth="1"/>
    <col min="545" max="545" width="6.33203125" style="8" customWidth="1"/>
    <col min="546" max="715" width="8.88671875" style="8"/>
    <col min="716" max="716" width="2.33203125" style="8" customWidth="1"/>
    <col min="717" max="717" width="9.109375" style="8" customWidth="1"/>
    <col min="718" max="718" width="7.109375" style="8" customWidth="1"/>
    <col min="719" max="735" width="5.6640625" style="8" customWidth="1"/>
    <col min="736" max="736" width="13.6640625" style="8" customWidth="1"/>
    <col min="737" max="738" width="6.5546875" style="8" customWidth="1"/>
    <col min="739" max="757" width="5.6640625" style="8" customWidth="1"/>
    <col min="758" max="758" width="13.44140625" style="8" customWidth="1"/>
    <col min="759" max="760" width="6.5546875" style="8" customWidth="1"/>
    <col min="761" max="780" width="5.6640625" style="8" customWidth="1"/>
    <col min="781" max="781" width="13.44140625" style="8" customWidth="1"/>
    <col min="782" max="783" width="6.5546875" style="8" customWidth="1"/>
    <col min="784" max="790" width="5.6640625" style="8" customWidth="1"/>
    <col min="791" max="791" width="6.44140625" style="8" customWidth="1"/>
    <col min="792" max="799" width="5.6640625" style="8" customWidth="1"/>
    <col min="800" max="800" width="10" style="8" customWidth="1"/>
    <col min="801" max="801" width="6.33203125" style="8" customWidth="1"/>
    <col min="802" max="971" width="8.88671875" style="8"/>
    <col min="972" max="972" width="2.33203125" style="8" customWidth="1"/>
    <col min="973" max="973" width="9.109375" style="8" customWidth="1"/>
    <col min="974" max="974" width="7.109375" style="8" customWidth="1"/>
    <col min="975" max="991" width="5.6640625" style="8" customWidth="1"/>
    <col min="992" max="992" width="13.6640625" style="8" customWidth="1"/>
    <col min="993" max="994" width="6.5546875" style="8" customWidth="1"/>
    <col min="995" max="1013" width="5.6640625" style="8" customWidth="1"/>
    <col min="1014" max="1014" width="13.44140625" style="8" customWidth="1"/>
    <col min="1015" max="1016" width="6.5546875" style="8" customWidth="1"/>
    <col min="1017" max="1036" width="5.6640625" style="8" customWidth="1"/>
    <col min="1037" max="1037" width="13.44140625" style="8" customWidth="1"/>
    <col min="1038" max="1039" width="6.5546875" style="8" customWidth="1"/>
    <col min="1040" max="1046" width="5.6640625" style="8" customWidth="1"/>
    <col min="1047" max="1047" width="6.44140625" style="8" customWidth="1"/>
    <col min="1048" max="1055" width="5.6640625" style="8" customWidth="1"/>
    <col min="1056" max="1056" width="10" style="8" customWidth="1"/>
    <col min="1057" max="1057" width="6.33203125" style="8" customWidth="1"/>
    <col min="1058" max="1227" width="8.88671875" style="8"/>
    <col min="1228" max="1228" width="2.33203125" style="8" customWidth="1"/>
    <col min="1229" max="1229" width="9.109375" style="8" customWidth="1"/>
    <col min="1230" max="1230" width="7.109375" style="8" customWidth="1"/>
    <col min="1231" max="1247" width="5.6640625" style="8" customWidth="1"/>
    <col min="1248" max="1248" width="13.6640625" style="8" customWidth="1"/>
    <col min="1249" max="1250" width="6.5546875" style="8" customWidth="1"/>
    <col min="1251" max="1269" width="5.6640625" style="8" customWidth="1"/>
    <col min="1270" max="1270" width="13.44140625" style="8" customWidth="1"/>
    <col min="1271" max="1272" width="6.5546875" style="8" customWidth="1"/>
    <col min="1273" max="1292" width="5.6640625" style="8" customWidth="1"/>
    <col min="1293" max="1293" width="13.44140625" style="8" customWidth="1"/>
    <col min="1294" max="1295" width="6.5546875" style="8" customWidth="1"/>
    <col min="1296" max="1302" width="5.6640625" style="8" customWidth="1"/>
    <col min="1303" max="1303" width="6.44140625" style="8" customWidth="1"/>
    <col min="1304" max="1311" width="5.6640625" style="8" customWidth="1"/>
    <col min="1312" max="1312" width="10" style="8" customWidth="1"/>
    <col min="1313" max="1313" width="6.33203125" style="8" customWidth="1"/>
    <col min="1314" max="1483" width="8.88671875" style="8"/>
    <col min="1484" max="1484" width="2.33203125" style="8" customWidth="1"/>
    <col min="1485" max="1485" width="9.109375" style="8" customWidth="1"/>
    <col min="1486" max="1486" width="7.109375" style="8" customWidth="1"/>
    <col min="1487" max="1503" width="5.6640625" style="8" customWidth="1"/>
    <col min="1504" max="1504" width="13.6640625" style="8" customWidth="1"/>
    <col min="1505" max="1506" width="6.5546875" style="8" customWidth="1"/>
    <col min="1507" max="1525" width="5.6640625" style="8" customWidth="1"/>
    <col min="1526" max="1526" width="13.44140625" style="8" customWidth="1"/>
    <col min="1527" max="1528" width="6.5546875" style="8" customWidth="1"/>
    <col min="1529" max="1548" width="5.6640625" style="8" customWidth="1"/>
    <col min="1549" max="1549" width="13.44140625" style="8" customWidth="1"/>
    <col min="1550" max="1551" width="6.5546875" style="8" customWidth="1"/>
    <col min="1552" max="1558" width="5.6640625" style="8" customWidth="1"/>
    <col min="1559" max="1559" width="6.44140625" style="8" customWidth="1"/>
    <col min="1560" max="1567" width="5.6640625" style="8" customWidth="1"/>
    <col min="1568" max="1568" width="10" style="8" customWidth="1"/>
    <col min="1569" max="1569" width="6.33203125" style="8" customWidth="1"/>
    <col min="1570" max="1739" width="8.88671875" style="8"/>
    <col min="1740" max="1740" width="2.33203125" style="8" customWidth="1"/>
    <col min="1741" max="1741" width="9.109375" style="8" customWidth="1"/>
    <col min="1742" max="1742" width="7.109375" style="8" customWidth="1"/>
    <col min="1743" max="1759" width="5.6640625" style="8" customWidth="1"/>
    <col min="1760" max="1760" width="13.6640625" style="8" customWidth="1"/>
    <col min="1761" max="1762" width="6.5546875" style="8" customWidth="1"/>
    <col min="1763" max="1781" width="5.6640625" style="8" customWidth="1"/>
    <col min="1782" max="1782" width="13.44140625" style="8" customWidth="1"/>
    <col min="1783" max="1784" width="6.5546875" style="8" customWidth="1"/>
    <col min="1785" max="1804" width="5.6640625" style="8" customWidth="1"/>
    <col min="1805" max="1805" width="13.44140625" style="8" customWidth="1"/>
    <col min="1806" max="1807" width="6.5546875" style="8" customWidth="1"/>
    <col min="1808" max="1814" width="5.6640625" style="8" customWidth="1"/>
    <col min="1815" max="1815" width="6.44140625" style="8" customWidth="1"/>
    <col min="1816" max="1823" width="5.6640625" style="8" customWidth="1"/>
    <col min="1824" max="1824" width="10" style="8" customWidth="1"/>
    <col min="1825" max="1825" width="6.33203125" style="8" customWidth="1"/>
    <col min="1826" max="1995" width="8.88671875" style="8"/>
    <col min="1996" max="1996" width="2.33203125" style="8" customWidth="1"/>
    <col min="1997" max="1997" width="9.109375" style="8" customWidth="1"/>
    <col min="1998" max="1998" width="7.109375" style="8" customWidth="1"/>
    <col min="1999" max="2015" width="5.6640625" style="8" customWidth="1"/>
    <col min="2016" max="2016" width="13.6640625" style="8" customWidth="1"/>
    <col min="2017" max="2018" width="6.5546875" style="8" customWidth="1"/>
    <col min="2019" max="2037" width="5.6640625" style="8" customWidth="1"/>
    <col min="2038" max="2038" width="13.44140625" style="8" customWidth="1"/>
    <col min="2039" max="2040" width="6.5546875" style="8" customWidth="1"/>
    <col min="2041" max="2060" width="5.6640625" style="8" customWidth="1"/>
    <col min="2061" max="2061" width="13.44140625" style="8" customWidth="1"/>
    <col min="2062" max="2063" width="6.5546875" style="8" customWidth="1"/>
    <col min="2064" max="2070" width="5.6640625" style="8" customWidth="1"/>
    <col min="2071" max="2071" width="6.44140625" style="8" customWidth="1"/>
    <col min="2072" max="2079" width="5.6640625" style="8" customWidth="1"/>
    <col min="2080" max="2080" width="10" style="8" customWidth="1"/>
    <col min="2081" max="2081" width="6.33203125" style="8" customWidth="1"/>
    <col min="2082" max="2251" width="8.88671875" style="8"/>
    <col min="2252" max="2252" width="2.33203125" style="8" customWidth="1"/>
    <col min="2253" max="2253" width="9.109375" style="8" customWidth="1"/>
    <col min="2254" max="2254" width="7.109375" style="8" customWidth="1"/>
    <col min="2255" max="2271" width="5.6640625" style="8" customWidth="1"/>
    <col min="2272" max="2272" width="13.6640625" style="8" customWidth="1"/>
    <col min="2273" max="2274" width="6.5546875" style="8" customWidth="1"/>
    <col min="2275" max="2293" width="5.6640625" style="8" customWidth="1"/>
    <col min="2294" max="2294" width="13.44140625" style="8" customWidth="1"/>
    <col min="2295" max="2296" width="6.5546875" style="8" customWidth="1"/>
    <col min="2297" max="2316" width="5.6640625" style="8" customWidth="1"/>
    <col min="2317" max="2317" width="13.44140625" style="8" customWidth="1"/>
    <col min="2318" max="2319" width="6.5546875" style="8" customWidth="1"/>
    <col min="2320" max="2326" width="5.6640625" style="8" customWidth="1"/>
    <col min="2327" max="2327" width="6.44140625" style="8" customWidth="1"/>
    <col min="2328" max="2335" width="5.6640625" style="8" customWidth="1"/>
    <col min="2336" max="2336" width="10" style="8" customWidth="1"/>
    <col min="2337" max="2337" width="6.33203125" style="8" customWidth="1"/>
    <col min="2338" max="2507" width="8.88671875" style="8"/>
    <col min="2508" max="2508" width="2.33203125" style="8" customWidth="1"/>
    <col min="2509" max="2509" width="9.109375" style="8" customWidth="1"/>
    <col min="2510" max="2510" width="7.109375" style="8" customWidth="1"/>
    <col min="2511" max="2527" width="5.6640625" style="8" customWidth="1"/>
    <col min="2528" max="2528" width="13.6640625" style="8" customWidth="1"/>
    <col min="2529" max="2530" width="6.5546875" style="8" customWidth="1"/>
    <col min="2531" max="2549" width="5.6640625" style="8" customWidth="1"/>
    <col min="2550" max="2550" width="13.44140625" style="8" customWidth="1"/>
    <col min="2551" max="2552" width="6.5546875" style="8" customWidth="1"/>
    <col min="2553" max="2572" width="5.6640625" style="8" customWidth="1"/>
    <col min="2573" max="2573" width="13.44140625" style="8" customWidth="1"/>
    <col min="2574" max="2575" width="6.5546875" style="8" customWidth="1"/>
    <col min="2576" max="2582" width="5.6640625" style="8" customWidth="1"/>
    <col min="2583" max="2583" width="6.44140625" style="8" customWidth="1"/>
    <col min="2584" max="2591" width="5.6640625" style="8" customWidth="1"/>
    <col min="2592" max="2592" width="10" style="8" customWidth="1"/>
    <col min="2593" max="2593" width="6.33203125" style="8" customWidth="1"/>
    <col min="2594" max="2763" width="8.88671875" style="8"/>
    <col min="2764" max="2764" width="2.33203125" style="8" customWidth="1"/>
    <col min="2765" max="2765" width="9.109375" style="8" customWidth="1"/>
    <col min="2766" max="2766" width="7.109375" style="8" customWidth="1"/>
    <col min="2767" max="2783" width="5.6640625" style="8" customWidth="1"/>
    <col min="2784" max="2784" width="13.6640625" style="8" customWidth="1"/>
    <col min="2785" max="2786" width="6.5546875" style="8" customWidth="1"/>
    <col min="2787" max="2805" width="5.6640625" style="8" customWidth="1"/>
    <col min="2806" max="2806" width="13.44140625" style="8" customWidth="1"/>
    <col min="2807" max="2808" width="6.5546875" style="8" customWidth="1"/>
    <col min="2809" max="2828" width="5.6640625" style="8" customWidth="1"/>
    <col min="2829" max="2829" width="13.44140625" style="8" customWidth="1"/>
    <col min="2830" max="2831" width="6.5546875" style="8" customWidth="1"/>
    <col min="2832" max="2838" width="5.6640625" style="8" customWidth="1"/>
    <col min="2839" max="2839" width="6.44140625" style="8" customWidth="1"/>
    <col min="2840" max="2847" width="5.6640625" style="8" customWidth="1"/>
    <col min="2848" max="2848" width="10" style="8" customWidth="1"/>
    <col min="2849" max="2849" width="6.33203125" style="8" customWidth="1"/>
    <col min="2850" max="3019" width="8.88671875" style="8"/>
    <col min="3020" max="3020" width="2.33203125" style="8" customWidth="1"/>
    <col min="3021" max="3021" width="9.109375" style="8" customWidth="1"/>
    <col min="3022" max="3022" width="7.109375" style="8" customWidth="1"/>
    <col min="3023" max="3039" width="5.6640625" style="8" customWidth="1"/>
    <col min="3040" max="3040" width="13.6640625" style="8" customWidth="1"/>
    <col min="3041" max="3042" width="6.5546875" style="8" customWidth="1"/>
    <col min="3043" max="3061" width="5.6640625" style="8" customWidth="1"/>
    <col min="3062" max="3062" width="13.44140625" style="8" customWidth="1"/>
    <col min="3063" max="3064" width="6.5546875" style="8" customWidth="1"/>
    <col min="3065" max="3084" width="5.6640625" style="8" customWidth="1"/>
    <col min="3085" max="3085" width="13.44140625" style="8" customWidth="1"/>
    <col min="3086" max="3087" width="6.5546875" style="8" customWidth="1"/>
    <col min="3088" max="3094" width="5.6640625" style="8" customWidth="1"/>
    <col min="3095" max="3095" width="6.44140625" style="8" customWidth="1"/>
    <col min="3096" max="3103" width="5.6640625" style="8" customWidth="1"/>
    <col min="3104" max="3104" width="10" style="8" customWidth="1"/>
    <col min="3105" max="3105" width="6.33203125" style="8" customWidth="1"/>
    <col min="3106" max="3275" width="8.88671875" style="8"/>
    <col min="3276" max="3276" width="2.33203125" style="8" customWidth="1"/>
    <col min="3277" max="3277" width="9.109375" style="8" customWidth="1"/>
    <col min="3278" max="3278" width="7.109375" style="8" customWidth="1"/>
    <col min="3279" max="3295" width="5.6640625" style="8" customWidth="1"/>
    <col min="3296" max="3296" width="13.6640625" style="8" customWidth="1"/>
    <col min="3297" max="3298" width="6.5546875" style="8" customWidth="1"/>
    <col min="3299" max="3317" width="5.6640625" style="8" customWidth="1"/>
    <col min="3318" max="3318" width="13.44140625" style="8" customWidth="1"/>
    <col min="3319" max="3320" width="6.5546875" style="8" customWidth="1"/>
    <col min="3321" max="3340" width="5.6640625" style="8" customWidth="1"/>
    <col min="3341" max="3341" width="13.44140625" style="8" customWidth="1"/>
    <col min="3342" max="3343" width="6.5546875" style="8" customWidth="1"/>
    <col min="3344" max="3350" width="5.6640625" style="8" customWidth="1"/>
    <col min="3351" max="3351" width="6.44140625" style="8" customWidth="1"/>
    <col min="3352" max="3359" width="5.6640625" style="8" customWidth="1"/>
    <col min="3360" max="3360" width="10" style="8" customWidth="1"/>
    <col min="3361" max="3361" width="6.33203125" style="8" customWidth="1"/>
    <col min="3362" max="3531" width="8.88671875" style="8"/>
    <col min="3532" max="3532" width="2.33203125" style="8" customWidth="1"/>
    <col min="3533" max="3533" width="9.109375" style="8" customWidth="1"/>
    <col min="3534" max="3534" width="7.109375" style="8" customWidth="1"/>
    <col min="3535" max="3551" width="5.6640625" style="8" customWidth="1"/>
    <col min="3552" max="3552" width="13.6640625" style="8" customWidth="1"/>
    <col min="3553" max="3554" width="6.5546875" style="8" customWidth="1"/>
    <col min="3555" max="3573" width="5.6640625" style="8" customWidth="1"/>
    <col min="3574" max="3574" width="13.44140625" style="8" customWidth="1"/>
    <col min="3575" max="3576" width="6.5546875" style="8" customWidth="1"/>
    <col min="3577" max="3596" width="5.6640625" style="8" customWidth="1"/>
    <col min="3597" max="3597" width="13.44140625" style="8" customWidth="1"/>
    <col min="3598" max="3599" width="6.5546875" style="8" customWidth="1"/>
    <col min="3600" max="3606" width="5.6640625" style="8" customWidth="1"/>
    <col min="3607" max="3607" width="6.44140625" style="8" customWidth="1"/>
    <col min="3608" max="3615" width="5.6640625" style="8" customWidth="1"/>
    <col min="3616" max="3616" width="10" style="8" customWidth="1"/>
    <col min="3617" max="3617" width="6.33203125" style="8" customWidth="1"/>
    <col min="3618" max="3787" width="8.88671875" style="8"/>
    <col min="3788" max="3788" width="2.33203125" style="8" customWidth="1"/>
    <col min="3789" max="3789" width="9.109375" style="8" customWidth="1"/>
    <col min="3790" max="3790" width="7.109375" style="8" customWidth="1"/>
    <col min="3791" max="3807" width="5.6640625" style="8" customWidth="1"/>
    <col min="3808" max="3808" width="13.6640625" style="8" customWidth="1"/>
    <col min="3809" max="3810" width="6.5546875" style="8" customWidth="1"/>
    <col min="3811" max="3829" width="5.6640625" style="8" customWidth="1"/>
    <col min="3830" max="3830" width="13.44140625" style="8" customWidth="1"/>
    <col min="3831" max="3832" width="6.5546875" style="8" customWidth="1"/>
    <col min="3833" max="3852" width="5.6640625" style="8" customWidth="1"/>
    <col min="3853" max="3853" width="13.44140625" style="8" customWidth="1"/>
    <col min="3854" max="3855" width="6.5546875" style="8" customWidth="1"/>
    <col min="3856" max="3862" width="5.6640625" style="8" customWidth="1"/>
    <col min="3863" max="3863" width="6.44140625" style="8" customWidth="1"/>
    <col min="3864" max="3871" width="5.6640625" style="8" customWidth="1"/>
    <col min="3872" max="3872" width="10" style="8" customWidth="1"/>
    <col min="3873" max="3873" width="6.33203125" style="8" customWidth="1"/>
    <col min="3874" max="4043" width="8.88671875" style="8"/>
    <col min="4044" max="4044" width="2.33203125" style="8" customWidth="1"/>
    <col min="4045" max="4045" width="9.109375" style="8" customWidth="1"/>
    <col min="4046" max="4046" width="7.109375" style="8" customWidth="1"/>
    <col min="4047" max="4063" width="5.6640625" style="8" customWidth="1"/>
    <col min="4064" max="4064" width="13.6640625" style="8" customWidth="1"/>
    <col min="4065" max="4066" width="6.5546875" style="8" customWidth="1"/>
    <col min="4067" max="4085" width="5.6640625" style="8" customWidth="1"/>
    <col min="4086" max="4086" width="13.44140625" style="8" customWidth="1"/>
    <col min="4087" max="4088" width="6.5546875" style="8" customWidth="1"/>
    <col min="4089" max="4108" width="5.6640625" style="8" customWidth="1"/>
    <col min="4109" max="4109" width="13.44140625" style="8" customWidth="1"/>
    <col min="4110" max="4111" width="6.5546875" style="8" customWidth="1"/>
    <col min="4112" max="4118" width="5.6640625" style="8" customWidth="1"/>
    <col min="4119" max="4119" width="6.44140625" style="8" customWidth="1"/>
    <col min="4120" max="4127" width="5.6640625" style="8" customWidth="1"/>
    <col min="4128" max="4128" width="10" style="8" customWidth="1"/>
    <col min="4129" max="4129" width="6.33203125" style="8" customWidth="1"/>
    <col min="4130" max="4299" width="8.88671875" style="8"/>
    <col min="4300" max="4300" width="2.33203125" style="8" customWidth="1"/>
    <col min="4301" max="4301" width="9.109375" style="8" customWidth="1"/>
    <col min="4302" max="4302" width="7.109375" style="8" customWidth="1"/>
    <col min="4303" max="4319" width="5.6640625" style="8" customWidth="1"/>
    <col min="4320" max="4320" width="13.6640625" style="8" customWidth="1"/>
    <col min="4321" max="4322" width="6.5546875" style="8" customWidth="1"/>
    <col min="4323" max="4341" width="5.6640625" style="8" customWidth="1"/>
    <col min="4342" max="4342" width="13.44140625" style="8" customWidth="1"/>
    <col min="4343" max="4344" width="6.5546875" style="8" customWidth="1"/>
    <col min="4345" max="4364" width="5.6640625" style="8" customWidth="1"/>
    <col min="4365" max="4365" width="13.44140625" style="8" customWidth="1"/>
    <col min="4366" max="4367" width="6.5546875" style="8" customWidth="1"/>
    <col min="4368" max="4374" width="5.6640625" style="8" customWidth="1"/>
    <col min="4375" max="4375" width="6.44140625" style="8" customWidth="1"/>
    <col min="4376" max="4383" width="5.6640625" style="8" customWidth="1"/>
    <col min="4384" max="4384" width="10" style="8" customWidth="1"/>
    <col min="4385" max="4385" width="6.33203125" style="8" customWidth="1"/>
    <col min="4386" max="4555" width="8.88671875" style="8"/>
    <col min="4556" max="4556" width="2.33203125" style="8" customWidth="1"/>
    <col min="4557" max="4557" width="9.109375" style="8" customWidth="1"/>
    <col min="4558" max="4558" width="7.109375" style="8" customWidth="1"/>
    <col min="4559" max="4575" width="5.6640625" style="8" customWidth="1"/>
    <col min="4576" max="4576" width="13.6640625" style="8" customWidth="1"/>
    <col min="4577" max="4578" width="6.5546875" style="8" customWidth="1"/>
    <col min="4579" max="4597" width="5.6640625" style="8" customWidth="1"/>
    <col min="4598" max="4598" width="13.44140625" style="8" customWidth="1"/>
    <col min="4599" max="4600" width="6.5546875" style="8" customWidth="1"/>
    <col min="4601" max="4620" width="5.6640625" style="8" customWidth="1"/>
    <col min="4621" max="4621" width="13.44140625" style="8" customWidth="1"/>
    <col min="4622" max="4623" width="6.5546875" style="8" customWidth="1"/>
    <col min="4624" max="4630" width="5.6640625" style="8" customWidth="1"/>
    <col min="4631" max="4631" width="6.44140625" style="8" customWidth="1"/>
    <col min="4632" max="4639" width="5.6640625" style="8" customWidth="1"/>
    <col min="4640" max="4640" width="10" style="8" customWidth="1"/>
    <col min="4641" max="4641" width="6.33203125" style="8" customWidth="1"/>
    <col min="4642" max="4811" width="8.88671875" style="8"/>
    <col min="4812" max="4812" width="2.33203125" style="8" customWidth="1"/>
    <col min="4813" max="4813" width="9.109375" style="8" customWidth="1"/>
    <col min="4814" max="4814" width="7.109375" style="8" customWidth="1"/>
    <col min="4815" max="4831" width="5.6640625" style="8" customWidth="1"/>
    <col min="4832" max="4832" width="13.6640625" style="8" customWidth="1"/>
    <col min="4833" max="4834" width="6.5546875" style="8" customWidth="1"/>
    <col min="4835" max="4853" width="5.6640625" style="8" customWidth="1"/>
    <col min="4854" max="4854" width="13.44140625" style="8" customWidth="1"/>
    <col min="4855" max="4856" width="6.5546875" style="8" customWidth="1"/>
    <col min="4857" max="4876" width="5.6640625" style="8" customWidth="1"/>
    <col min="4877" max="4877" width="13.44140625" style="8" customWidth="1"/>
    <col min="4878" max="4879" width="6.5546875" style="8" customWidth="1"/>
    <col min="4880" max="4886" width="5.6640625" style="8" customWidth="1"/>
    <col min="4887" max="4887" width="6.44140625" style="8" customWidth="1"/>
    <col min="4888" max="4895" width="5.6640625" style="8" customWidth="1"/>
    <col min="4896" max="4896" width="10" style="8" customWidth="1"/>
    <col min="4897" max="4897" width="6.33203125" style="8" customWidth="1"/>
    <col min="4898" max="5067" width="8.88671875" style="8"/>
    <col min="5068" max="5068" width="2.33203125" style="8" customWidth="1"/>
    <col min="5069" max="5069" width="9.109375" style="8" customWidth="1"/>
    <col min="5070" max="5070" width="7.109375" style="8" customWidth="1"/>
    <col min="5071" max="5087" width="5.6640625" style="8" customWidth="1"/>
    <col min="5088" max="5088" width="13.6640625" style="8" customWidth="1"/>
    <col min="5089" max="5090" width="6.5546875" style="8" customWidth="1"/>
    <col min="5091" max="5109" width="5.6640625" style="8" customWidth="1"/>
    <col min="5110" max="5110" width="13.44140625" style="8" customWidth="1"/>
    <col min="5111" max="5112" width="6.5546875" style="8" customWidth="1"/>
    <col min="5113" max="5132" width="5.6640625" style="8" customWidth="1"/>
    <col min="5133" max="5133" width="13.44140625" style="8" customWidth="1"/>
    <col min="5134" max="5135" width="6.5546875" style="8" customWidth="1"/>
    <col min="5136" max="5142" width="5.6640625" style="8" customWidth="1"/>
    <col min="5143" max="5143" width="6.44140625" style="8" customWidth="1"/>
    <col min="5144" max="5151" width="5.6640625" style="8" customWidth="1"/>
    <col min="5152" max="5152" width="10" style="8" customWidth="1"/>
    <col min="5153" max="5153" width="6.33203125" style="8" customWidth="1"/>
    <col min="5154" max="5323" width="8.88671875" style="8"/>
    <col min="5324" max="5324" width="2.33203125" style="8" customWidth="1"/>
    <col min="5325" max="5325" width="9.109375" style="8" customWidth="1"/>
    <col min="5326" max="5326" width="7.109375" style="8" customWidth="1"/>
    <col min="5327" max="5343" width="5.6640625" style="8" customWidth="1"/>
    <col min="5344" max="5344" width="13.6640625" style="8" customWidth="1"/>
    <col min="5345" max="5346" width="6.5546875" style="8" customWidth="1"/>
    <col min="5347" max="5365" width="5.6640625" style="8" customWidth="1"/>
    <col min="5366" max="5366" width="13.44140625" style="8" customWidth="1"/>
    <col min="5367" max="5368" width="6.5546875" style="8" customWidth="1"/>
    <col min="5369" max="5388" width="5.6640625" style="8" customWidth="1"/>
    <col min="5389" max="5389" width="13.44140625" style="8" customWidth="1"/>
    <col min="5390" max="5391" width="6.5546875" style="8" customWidth="1"/>
    <col min="5392" max="5398" width="5.6640625" style="8" customWidth="1"/>
    <col min="5399" max="5399" width="6.44140625" style="8" customWidth="1"/>
    <col min="5400" max="5407" width="5.6640625" style="8" customWidth="1"/>
    <col min="5408" max="5408" width="10" style="8" customWidth="1"/>
    <col min="5409" max="5409" width="6.33203125" style="8" customWidth="1"/>
    <col min="5410" max="5579" width="8.88671875" style="8"/>
    <col min="5580" max="5580" width="2.33203125" style="8" customWidth="1"/>
    <col min="5581" max="5581" width="9.109375" style="8" customWidth="1"/>
    <col min="5582" max="5582" width="7.109375" style="8" customWidth="1"/>
    <col min="5583" max="5599" width="5.6640625" style="8" customWidth="1"/>
    <col min="5600" max="5600" width="13.6640625" style="8" customWidth="1"/>
    <col min="5601" max="5602" width="6.5546875" style="8" customWidth="1"/>
    <col min="5603" max="5621" width="5.6640625" style="8" customWidth="1"/>
    <col min="5622" max="5622" width="13.44140625" style="8" customWidth="1"/>
    <col min="5623" max="5624" width="6.5546875" style="8" customWidth="1"/>
    <col min="5625" max="5644" width="5.6640625" style="8" customWidth="1"/>
    <col min="5645" max="5645" width="13.44140625" style="8" customWidth="1"/>
    <col min="5646" max="5647" width="6.5546875" style="8" customWidth="1"/>
    <col min="5648" max="5654" width="5.6640625" style="8" customWidth="1"/>
    <col min="5655" max="5655" width="6.44140625" style="8" customWidth="1"/>
    <col min="5656" max="5663" width="5.6640625" style="8" customWidth="1"/>
    <col min="5664" max="5664" width="10" style="8" customWidth="1"/>
    <col min="5665" max="5665" width="6.33203125" style="8" customWidth="1"/>
    <col min="5666" max="5835" width="8.88671875" style="8"/>
    <col min="5836" max="5836" width="2.33203125" style="8" customWidth="1"/>
    <col min="5837" max="5837" width="9.109375" style="8" customWidth="1"/>
    <col min="5838" max="5838" width="7.109375" style="8" customWidth="1"/>
    <col min="5839" max="5855" width="5.6640625" style="8" customWidth="1"/>
    <col min="5856" max="5856" width="13.6640625" style="8" customWidth="1"/>
    <col min="5857" max="5858" width="6.5546875" style="8" customWidth="1"/>
    <col min="5859" max="5877" width="5.6640625" style="8" customWidth="1"/>
    <col min="5878" max="5878" width="13.44140625" style="8" customWidth="1"/>
    <col min="5879" max="5880" width="6.5546875" style="8" customWidth="1"/>
    <col min="5881" max="5900" width="5.6640625" style="8" customWidth="1"/>
    <col min="5901" max="5901" width="13.44140625" style="8" customWidth="1"/>
    <col min="5902" max="5903" width="6.5546875" style="8" customWidth="1"/>
    <col min="5904" max="5910" width="5.6640625" style="8" customWidth="1"/>
    <col min="5911" max="5911" width="6.44140625" style="8" customWidth="1"/>
    <col min="5912" max="5919" width="5.6640625" style="8" customWidth="1"/>
    <col min="5920" max="5920" width="10" style="8" customWidth="1"/>
    <col min="5921" max="5921" width="6.33203125" style="8" customWidth="1"/>
    <col min="5922" max="6091" width="8.88671875" style="8"/>
    <col min="6092" max="6092" width="2.33203125" style="8" customWidth="1"/>
    <col min="6093" max="6093" width="9.109375" style="8" customWidth="1"/>
    <col min="6094" max="6094" width="7.109375" style="8" customWidth="1"/>
    <col min="6095" max="6111" width="5.6640625" style="8" customWidth="1"/>
    <col min="6112" max="6112" width="13.6640625" style="8" customWidth="1"/>
    <col min="6113" max="6114" width="6.5546875" style="8" customWidth="1"/>
    <col min="6115" max="6133" width="5.6640625" style="8" customWidth="1"/>
    <col min="6134" max="6134" width="13.44140625" style="8" customWidth="1"/>
    <col min="6135" max="6136" width="6.5546875" style="8" customWidth="1"/>
    <col min="6137" max="6156" width="5.6640625" style="8" customWidth="1"/>
    <col min="6157" max="6157" width="13.44140625" style="8" customWidth="1"/>
    <col min="6158" max="6159" width="6.5546875" style="8" customWidth="1"/>
    <col min="6160" max="6166" width="5.6640625" style="8" customWidth="1"/>
    <col min="6167" max="6167" width="6.44140625" style="8" customWidth="1"/>
    <col min="6168" max="6175" width="5.6640625" style="8" customWidth="1"/>
    <col min="6176" max="6176" width="10" style="8" customWidth="1"/>
    <col min="6177" max="6177" width="6.33203125" style="8" customWidth="1"/>
    <col min="6178" max="6347" width="8.88671875" style="8"/>
    <col min="6348" max="6348" width="2.33203125" style="8" customWidth="1"/>
    <col min="6349" max="6349" width="9.109375" style="8" customWidth="1"/>
    <col min="6350" max="6350" width="7.109375" style="8" customWidth="1"/>
    <col min="6351" max="6367" width="5.6640625" style="8" customWidth="1"/>
    <col min="6368" max="6368" width="13.6640625" style="8" customWidth="1"/>
    <col min="6369" max="6370" width="6.5546875" style="8" customWidth="1"/>
    <col min="6371" max="6389" width="5.6640625" style="8" customWidth="1"/>
    <col min="6390" max="6390" width="13.44140625" style="8" customWidth="1"/>
    <col min="6391" max="6392" width="6.5546875" style="8" customWidth="1"/>
    <col min="6393" max="6412" width="5.6640625" style="8" customWidth="1"/>
    <col min="6413" max="6413" width="13.44140625" style="8" customWidth="1"/>
    <col min="6414" max="6415" width="6.5546875" style="8" customWidth="1"/>
    <col min="6416" max="6422" width="5.6640625" style="8" customWidth="1"/>
    <col min="6423" max="6423" width="6.44140625" style="8" customWidth="1"/>
    <col min="6424" max="6431" width="5.6640625" style="8" customWidth="1"/>
    <col min="6432" max="6432" width="10" style="8" customWidth="1"/>
    <col min="6433" max="6433" width="6.33203125" style="8" customWidth="1"/>
    <col min="6434" max="6603" width="8.88671875" style="8"/>
    <col min="6604" max="6604" width="2.33203125" style="8" customWidth="1"/>
    <col min="6605" max="6605" width="9.109375" style="8" customWidth="1"/>
    <col min="6606" max="6606" width="7.109375" style="8" customWidth="1"/>
    <col min="6607" max="6623" width="5.6640625" style="8" customWidth="1"/>
    <col min="6624" max="6624" width="13.6640625" style="8" customWidth="1"/>
    <col min="6625" max="6626" width="6.5546875" style="8" customWidth="1"/>
    <col min="6627" max="6645" width="5.6640625" style="8" customWidth="1"/>
    <col min="6646" max="6646" width="13.44140625" style="8" customWidth="1"/>
    <col min="6647" max="6648" width="6.5546875" style="8" customWidth="1"/>
    <col min="6649" max="6668" width="5.6640625" style="8" customWidth="1"/>
    <col min="6669" max="6669" width="13.44140625" style="8" customWidth="1"/>
    <col min="6670" max="6671" width="6.5546875" style="8" customWidth="1"/>
    <col min="6672" max="6678" width="5.6640625" style="8" customWidth="1"/>
    <col min="6679" max="6679" width="6.44140625" style="8" customWidth="1"/>
    <col min="6680" max="6687" width="5.6640625" style="8" customWidth="1"/>
    <col min="6688" max="6688" width="10" style="8" customWidth="1"/>
    <col min="6689" max="6689" width="6.33203125" style="8" customWidth="1"/>
    <col min="6690" max="6859" width="8.88671875" style="8"/>
    <col min="6860" max="6860" width="2.33203125" style="8" customWidth="1"/>
    <col min="6861" max="6861" width="9.109375" style="8" customWidth="1"/>
    <col min="6862" max="6862" width="7.109375" style="8" customWidth="1"/>
    <col min="6863" max="6879" width="5.6640625" style="8" customWidth="1"/>
    <col min="6880" max="6880" width="13.6640625" style="8" customWidth="1"/>
    <col min="6881" max="6882" width="6.5546875" style="8" customWidth="1"/>
    <col min="6883" max="6901" width="5.6640625" style="8" customWidth="1"/>
    <col min="6902" max="6902" width="13.44140625" style="8" customWidth="1"/>
    <col min="6903" max="6904" width="6.5546875" style="8" customWidth="1"/>
    <col min="6905" max="6924" width="5.6640625" style="8" customWidth="1"/>
    <col min="6925" max="6925" width="13.44140625" style="8" customWidth="1"/>
    <col min="6926" max="6927" width="6.5546875" style="8" customWidth="1"/>
    <col min="6928" max="6934" width="5.6640625" style="8" customWidth="1"/>
    <col min="6935" max="6935" width="6.44140625" style="8" customWidth="1"/>
    <col min="6936" max="6943" width="5.6640625" style="8" customWidth="1"/>
    <col min="6944" max="6944" width="10" style="8" customWidth="1"/>
    <col min="6945" max="6945" width="6.33203125" style="8" customWidth="1"/>
    <col min="6946" max="7115" width="8.88671875" style="8"/>
    <col min="7116" max="7116" width="2.33203125" style="8" customWidth="1"/>
    <col min="7117" max="7117" width="9.109375" style="8" customWidth="1"/>
    <col min="7118" max="7118" width="7.109375" style="8" customWidth="1"/>
    <col min="7119" max="7135" width="5.6640625" style="8" customWidth="1"/>
    <col min="7136" max="7136" width="13.6640625" style="8" customWidth="1"/>
    <col min="7137" max="7138" width="6.5546875" style="8" customWidth="1"/>
    <col min="7139" max="7157" width="5.6640625" style="8" customWidth="1"/>
    <col min="7158" max="7158" width="13.44140625" style="8" customWidth="1"/>
    <col min="7159" max="7160" width="6.5546875" style="8" customWidth="1"/>
    <col min="7161" max="7180" width="5.6640625" style="8" customWidth="1"/>
    <col min="7181" max="7181" width="13.44140625" style="8" customWidth="1"/>
    <col min="7182" max="7183" width="6.5546875" style="8" customWidth="1"/>
    <col min="7184" max="7190" width="5.6640625" style="8" customWidth="1"/>
    <col min="7191" max="7191" width="6.44140625" style="8" customWidth="1"/>
    <col min="7192" max="7199" width="5.6640625" style="8" customWidth="1"/>
    <col min="7200" max="7200" width="10" style="8" customWidth="1"/>
    <col min="7201" max="7201" width="6.33203125" style="8" customWidth="1"/>
    <col min="7202" max="7371" width="8.88671875" style="8"/>
    <col min="7372" max="7372" width="2.33203125" style="8" customWidth="1"/>
    <col min="7373" max="7373" width="9.109375" style="8" customWidth="1"/>
    <col min="7374" max="7374" width="7.109375" style="8" customWidth="1"/>
    <col min="7375" max="7391" width="5.6640625" style="8" customWidth="1"/>
    <col min="7392" max="7392" width="13.6640625" style="8" customWidth="1"/>
    <col min="7393" max="7394" width="6.5546875" style="8" customWidth="1"/>
    <col min="7395" max="7413" width="5.6640625" style="8" customWidth="1"/>
    <col min="7414" max="7414" width="13.44140625" style="8" customWidth="1"/>
    <col min="7415" max="7416" width="6.5546875" style="8" customWidth="1"/>
    <col min="7417" max="7436" width="5.6640625" style="8" customWidth="1"/>
    <col min="7437" max="7437" width="13.44140625" style="8" customWidth="1"/>
    <col min="7438" max="7439" width="6.5546875" style="8" customWidth="1"/>
    <col min="7440" max="7446" width="5.6640625" style="8" customWidth="1"/>
    <col min="7447" max="7447" width="6.44140625" style="8" customWidth="1"/>
    <col min="7448" max="7455" width="5.6640625" style="8" customWidth="1"/>
    <col min="7456" max="7456" width="10" style="8" customWidth="1"/>
    <col min="7457" max="7457" width="6.33203125" style="8" customWidth="1"/>
    <col min="7458" max="7627" width="8.88671875" style="8"/>
    <col min="7628" max="7628" width="2.33203125" style="8" customWidth="1"/>
    <col min="7629" max="7629" width="9.109375" style="8" customWidth="1"/>
    <col min="7630" max="7630" width="7.109375" style="8" customWidth="1"/>
    <col min="7631" max="7647" width="5.6640625" style="8" customWidth="1"/>
    <col min="7648" max="7648" width="13.6640625" style="8" customWidth="1"/>
    <col min="7649" max="7650" width="6.5546875" style="8" customWidth="1"/>
    <col min="7651" max="7669" width="5.6640625" style="8" customWidth="1"/>
    <col min="7670" max="7670" width="13.44140625" style="8" customWidth="1"/>
    <col min="7671" max="7672" width="6.5546875" style="8" customWidth="1"/>
    <col min="7673" max="7692" width="5.6640625" style="8" customWidth="1"/>
    <col min="7693" max="7693" width="13.44140625" style="8" customWidth="1"/>
    <col min="7694" max="7695" width="6.5546875" style="8" customWidth="1"/>
    <col min="7696" max="7702" width="5.6640625" style="8" customWidth="1"/>
    <col min="7703" max="7703" width="6.44140625" style="8" customWidth="1"/>
    <col min="7704" max="7711" width="5.6640625" style="8" customWidth="1"/>
    <col min="7712" max="7712" width="10" style="8" customWidth="1"/>
    <col min="7713" max="7713" width="6.33203125" style="8" customWidth="1"/>
    <col min="7714" max="7883" width="8.88671875" style="8"/>
    <col min="7884" max="7884" width="2.33203125" style="8" customWidth="1"/>
    <col min="7885" max="7885" width="9.109375" style="8" customWidth="1"/>
    <col min="7886" max="7886" width="7.109375" style="8" customWidth="1"/>
    <col min="7887" max="7903" width="5.6640625" style="8" customWidth="1"/>
    <col min="7904" max="7904" width="13.6640625" style="8" customWidth="1"/>
    <col min="7905" max="7906" width="6.5546875" style="8" customWidth="1"/>
    <col min="7907" max="7925" width="5.6640625" style="8" customWidth="1"/>
    <col min="7926" max="7926" width="13.44140625" style="8" customWidth="1"/>
    <col min="7927" max="7928" width="6.5546875" style="8" customWidth="1"/>
    <col min="7929" max="7948" width="5.6640625" style="8" customWidth="1"/>
    <col min="7949" max="7949" width="13.44140625" style="8" customWidth="1"/>
    <col min="7950" max="7951" width="6.5546875" style="8" customWidth="1"/>
    <col min="7952" max="7958" width="5.6640625" style="8" customWidth="1"/>
    <col min="7959" max="7959" width="6.44140625" style="8" customWidth="1"/>
    <col min="7960" max="7967" width="5.6640625" style="8" customWidth="1"/>
    <col min="7968" max="7968" width="10" style="8" customWidth="1"/>
    <col min="7969" max="7969" width="6.33203125" style="8" customWidth="1"/>
    <col min="7970" max="8139" width="8.88671875" style="8"/>
    <col min="8140" max="8140" width="2.33203125" style="8" customWidth="1"/>
    <col min="8141" max="8141" width="9.109375" style="8" customWidth="1"/>
    <col min="8142" max="8142" width="7.109375" style="8" customWidth="1"/>
    <col min="8143" max="8159" width="5.6640625" style="8" customWidth="1"/>
    <col min="8160" max="8160" width="13.6640625" style="8" customWidth="1"/>
    <col min="8161" max="8162" width="6.5546875" style="8" customWidth="1"/>
    <col min="8163" max="8181" width="5.6640625" style="8" customWidth="1"/>
    <col min="8182" max="8182" width="13.44140625" style="8" customWidth="1"/>
    <col min="8183" max="8184" width="6.5546875" style="8" customWidth="1"/>
    <col min="8185" max="8204" width="5.6640625" style="8" customWidth="1"/>
    <col min="8205" max="8205" width="13.44140625" style="8" customWidth="1"/>
    <col min="8206" max="8207" width="6.5546875" style="8" customWidth="1"/>
    <col min="8208" max="8214" width="5.6640625" style="8" customWidth="1"/>
    <col min="8215" max="8215" width="6.44140625" style="8" customWidth="1"/>
    <col min="8216" max="8223" width="5.6640625" style="8" customWidth="1"/>
    <col min="8224" max="8224" width="10" style="8" customWidth="1"/>
    <col min="8225" max="8225" width="6.33203125" style="8" customWidth="1"/>
    <col min="8226" max="8395" width="8.88671875" style="8"/>
    <col min="8396" max="8396" width="2.33203125" style="8" customWidth="1"/>
    <col min="8397" max="8397" width="9.109375" style="8" customWidth="1"/>
    <col min="8398" max="8398" width="7.109375" style="8" customWidth="1"/>
    <col min="8399" max="8415" width="5.6640625" style="8" customWidth="1"/>
    <col min="8416" max="8416" width="13.6640625" style="8" customWidth="1"/>
    <col min="8417" max="8418" width="6.5546875" style="8" customWidth="1"/>
    <col min="8419" max="8437" width="5.6640625" style="8" customWidth="1"/>
    <col min="8438" max="8438" width="13.44140625" style="8" customWidth="1"/>
    <col min="8439" max="8440" width="6.5546875" style="8" customWidth="1"/>
    <col min="8441" max="8460" width="5.6640625" style="8" customWidth="1"/>
    <col min="8461" max="8461" width="13.44140625" style="8" customWidth="1"/>
    <col min="8462" max="8463" width="6.5546875" style="8" customWidth="1"/>
    <col min="8464" max="8470" width="5.6640625" style="8" customWidth="1"/>
    <col min="8471" max="8471" width="6.44140625" style="8" customWidth="1"/>
    <col min="8472" max="8479" width="5.6640625" style="8" customWidth="1"/>
    <col min="8480" max="8480" width="10" style="8" customWidth="1"/>
    <col min="8481" max="8481" width="6.33203125" style="8" customWidth="1"/>
    <col min="8482" max="8651" width="8.88671875" style="8"/>
    <col min="8652" max="8652" width="2.33203125" style="8" customWidth="1"/>
    <col min="8653" max="8653" width="9.109375" style="8" customWidth="1"/>
    <col min="8654" max="8654" width="7.109375" style="8" customWidth="1"/>
    <col min="8655" max="8671" width="5.6640625" style="8" customWidth="1"/>
    <col min="8672" max="8672" width="13.6640625" style="8" customWidth="1"/>
    <col min="8673" max="8674" width="6.5546875" style="8" customWidth="1"/>
    <col min="8675" max="8693" width="5.6640625" style="8" customWidth="1"/>
    <col min="8694" max="8694" width="13.44140625" style="8" customWidth="1"/>
    <col min="8695" max="8696" width="6.5546875" style="8" customWidth="1"/>
    <col min="8697" max="8716" width="5.6640625" style="8" customWidth="1"/>
    <col min="8717" max="8717" width="13.44140625" style="8" customWidth="1"/>
    <col min="8718" max="8719" width="6.5546875" style="8" customWidth="1"/>
    <col min="8720" max="8726" width="5.6640625" style="8" customWidth="1"/>
    <col min="8727" max="8727" width="6.44140625" style="8" customWidth="1"/>
    <col min="8728" max="8735" width="5.6640625" style="8" customWidth="1"/>
    <col min="8736" max="8736" width="10" style="8" customWidth="1"/>
    <col min="8737" max="8737" width="6.33203125" style="8" customWidth="1"/>
    <col min="8738" max="8907" width="8.88671875" style="8"/>
    <col min="8908" max="8908" width="2.33203125" style="8" customWidth="1"/>
    <col min="8909" max="8909" width="9.109375" style="8" customWidth="1"/>
    <col min="8910" max="8910" width="7.109375" style="8" customWidth="1"/>
    <col min="8911" max="8927" width="5.6640625" style="8" customWidth="1"/>
    <col min="8928" max="8928" width="13.6640625" style="8" customWidth="1"/>
    <col min="8929" max="8930" width="6.5546875" style="8" customWidth="1"/>
    <col min="8931" max="8949" width="5.6640625" style="8" customWidth="1"/>
    <col min="8950" max="8950" width="13.44140625" style="8" customWidth="1"/>
    <col min="8951" max="8952" width="6.5546875" style="8" customWidth="1"/>
    <col min="8953" max="8972" width="5.6640625" style="8" customWidth="1"/>
    <col min="8973" max="8973" width="13.44140625" style="8" customWidth="1"/>
    <col min="8974" max="8975" width="6.5546875" style="8" customWidth="1"/>
    <col min="8976" max="8982" width="5.6640625" style="8" customWidth="1"/>
    <col min="8983" max="8983" width="6.44140625" style="8" customWidth="1"/>
    <col min="8984" max="8991" width="5.6640625" style="8" customWidth="1"/>
    <col min="8992" max="8992" width="10" style="8" customWidth="1"/>
    <col min="8993" max="8993" width="6.33203125" style="8" customWidth="1"/>
    <col min="8994" max="9163" width="8.88671875" style="8"/>
    <col min="9164" max="9164" width="2.33203125" style="8" customWidth="1"/>
    <col min="9165" max="9165" width="9.109375" style="8" customWidth="1"/>
    <col min="9166" max="9166" width="7.109375" style="8" customWidth="1"/>
    <col min="9167" max="9183" width="5.6640625" style="8" customWidth="1"/>
    <col min="9184" max="9184" width="13.6640625" style="8" customWidth="1"/>
    <col min="9185" max="9186" width="6.5546875" style="8" customWidth="1"/>
    <col min="9187" max="9205" width="5.6640625" style="8" customWidth="1"/>
    <col min="9206" max="9206" width="13.44140625" style="8" customWidth="1"/>
    <col min="9207" max="9208" width="6.5546875" style="8" customWidth="1"/>
    <col min="9209" max="9228" width="5.6640625" style="8" customWidth="1"/>
    <col min="9229" max="9229" width="13.44140625" style="8" customWidth="1"/>
    <col min="9230" max="9231" width="6.5546875" style="8" customWidth="1"/>
    <col min="9232" max="9238" width="5.6640625" style="8" customWidth="1"/>
    <col min="9239" max="9239" width="6.44140625" style="8" customWidth="1"/>
    <col min="9240" max="9247" width="5.6640625" style="8" customWidth="1"/>
    <col min="9248" max="9248" width="10" style="8" customWidth="1"/>
    <col min="9249" max="9249" width="6.33203125" style="8" customWidth="1"/>
    <col min="9250" max="9419" width="8.88671875" style="8"/>
    <col min="9420" max="9420" width="2.33203125" style="8" customWidth="1"/>
    <col min="9421" max="9421" width="9.109375" style="8" customWidth="1"/>
    <col min="9422" max="9422" width="7.109375" style="8" customWidth="1"/>
    <col min="9423" max="9439" width="5.6640625" style="8" customWidth="1"/>
    <col min="9440" max="9440" width="13.6640625" style="8" customWidth="1"/>
    <col min="9441" max="9442" width="6.5546875" style="8" customWidth="1"/>
    <col min="9443" max="9461" width="5.6640625" style="8" customWidth="1"/>
    <col min="9462" max="9462" width="13.44140625" style="8" customWidth="1"/>
    <col min="9463" max="9464" width="6.5546875" style="8" customWidth="1"/>
    <col min="9465" max="9484" width="5.6640625" style="8" customWidth="1"/>
    <col min="9485" max="9485" width="13.44140625" style="8" customWidth="1"/>
    <col min="9486" max="9487" width="6.5546875" style="8" customWidth="1"/>
    <col min="9488" max="9494" width="5.6640625" style="8" customWidth="1"/>
    <col min="9495" max="9495" width="6.44140625" style="8" customWidth="1"/>
    <col min="9496" max="9503" width="5.6640625" style="8" customWidth="1"/>
    <col min="9504" max="9504" width="10" style="8" customWidth="1"/>
    <col min="9505" max="9505" width="6.33203125" style="8" customWidth="1"/>
    <col min="9506" max="9675" width="8.88671875" style="8"/>
    <col min="9676" max="9676" width="2.33203125" style="8" customWidth="1"/>
    <col min="9677" max="9677" width="9.109375" style="8" customWidth="1"/>
    <col min="9678" max="9678" width="7.109375" style="8" customWidth="1"/>
    <col min="9679" max="9695" width="5.6640625" style="8" customWidth="1"/>
    <col min="9696" max="9696" width="13.6640625" style="8" customWidth="1"/>
    <col min="9697" max="9698" width="6.5546875" style="8" customWidth="1"/>
    <col min="9699" max="9717" width="5.6640625" style="8" customWidth="1"/>
    <col min="9718" max="9718" width="13.44140625" style="8" customWidth="1"/>
    <col min="9719" max="9720" width="6.5546875" style="8" customWidth="1"/>
    <col min="9721" max="9740" width="5.6640625" style="8" customWidth="1"/>
    <col min="9741" max="9741" width="13.44140625" style="8" customWidth="1"/>
    <col min="9742" max="9743" width="6.5546875" style="8" customWidth="1"/>
    <col min="9744" max="9750" width="5.6640625" style="8" customWidth="1"/>
    <col min="9751" max="9751" width="6.44140625" style="8" customWidth="1"/>
    <col min="9752" max="9759" width="5.6640625" style="8" customWidth="1"/>
    <col min="9760" max="9760" width="10" style="8" customWidth="1"/>
    <col min="9761" max="9761" width="6.33203125" style="8" customWidth="1"/>
    <col min="9762" max="9931" width="8.88671875" style="8"/>
    <col min="9932" max="9932" width="2.33203125" style="8" customWidth="1"/>
    <col min="9933" max="9933" width="9.109375" style="8" customWidth="1"/>
    <col min="9934" max="9934" width="7.109375" style="8" customWidth="1"/>
    <col min="9935" max="9951" width="5.6640625" style="8" customWidth="1"/>
    <col min="9952" max="9952" width="13.6640625" style="8" customWidth="1"/>
    <col min="9953" max="9954" width="6.5546875" style="8" customWidth="1"/>
    <col min="9955" max="9973" width="5.6640625" style="8" customWidth="1"/>
    <col min="9974" max="9974" width="13.44140625" style="8" customWidth="1"/>
    <col min="9975" max="9976" width="6.5546875" style="8" customWidth="1"/>
    <col min="9977" max="9996" width="5.6640625" style="8" customWidth="1"/>
    <col min="9997" max="9997" width="13.44140625" style="8" customWidth="1"/>
    <col min="9998" max="9999" width="6.5546875" style="8" customWidth="1"/>
    <col min="10000" max="10006" width="5.6640625" style="8" customWidth="1"/>
    <col min="10007" max="10007" width="6.44140625" style="8" customWidth="1"/>
    <col min="10008" max="10015" width="5.6640625" style="8" customWidth="1"/>
    <col min="10016" max="10016" width="10" style="8" customWidth="1"/>
    <col min="10017" max="10017" width="6.33203125" style="8" customWidth="1"/>
    <col min="10018" max="10187" width="8.88671875" style="8"/>
    <col min="10188" max="10188" width="2.33203125" style="8" customWidth="1"/>
    <col min="10189" max="10189" width="9.109375" style="8" customWidth="1"/>
    <col min="10190" max="10190" width="7.109375" style="8" customWidth="1"/>
    <col min="10191" max="10207" width="5.6640625" style="8" customWidth="1"/>
    <col min="10208" max="10208" width="13.6640625" style="8" customWidth="1"/>
    <col min="10209" max="10210" width="6.5546875" style="8" customWidth="1"/>
    <col min="10211" max="10229" width="5.6640625" style="8" customWidth="1"/>
    <col min="10230" max="10230" width="13.44140625" style="8" customWidth="1"/>
    <col min="10231" max="10232" width="6.5546875" style="8" customWidth="1"/>
    <col min="10233" max="10252" width="5.6640625" style="8" customWidth="1"/>
    <col min="10253" max="10253" width="13.44140625" style="8" customWidth="1"/>
    <col min="10254" max="10255" width="6.5546875" style="8" customWidth="1"/>
    <col min="10256" max="10262" width="5.6640625" style="8" customWidth="1"/>
    <col min="10263" max="10263" width="6.44140625" style="8" customWidth="1"/>
    <col min="10264" max="10271" width="5.6640625" style="8" customWidth="1"/>
    <col min="10272" max="10272" width="10" style="8" customWidth="1"/>
    <col min="10273" max="10273" width="6.33203125" style="8" customWidth="1"/>
    <col min="10274" max="10443" width="8.88671875" style="8"/>
    <col min="10444" max="10444" width="2.33203125" style="8" customWidth="1"/>
    <col min="10445" max="10445" width="9.109375" style="8" customWidth="1"/>
    <col min="10446" max="10446" width="7.109375" style="8" customWidth="1"/>
    <col min="10447" max="10463" width="5.6640625" style="8" customWidth="1"/>
    <col min="10464" max="10464" width="13.6640625" style="8" customWidth="1"/>
    <col min="10465" max="10466" width="6.5546875" style="8" customWidth="1"/>
    <col min="10467" max="10485" width="5.6640625" style="8" customWidth="1"/>
    <col min="10486" max="10486" width="13.44140625" style="8" customWidth="1"/>
    <col min="10487" max="10488" width="6.5546875" style="8" customWidth="1"/>
    <col min="10489" max="10508" width="5.6640625" style="8" customWidth="1"/>
    <col min="10509" max="10509" width="13.44140625" style="8" customWidth="1"/>
    <col min="10510" max="10511" width="6.5546875" style="8" customWidth="1"/>
    <col min="10512" max="10518" width="5.6640625" style="8" customWidth="1"/>
    <col min="10519" max="10519" width="6.44140625" style="8" customWidth="1"/>
    <col min="10520" max="10527" width="5.6640625" style="8" customWidth="1"/>
    <col min="10528" max="10528" width="10" style="8" customWidth="1"/>
    <col min="10529" max="10529" width="6.33203125" style="8" customWidth="1"/>
    <col min="10530" max="10699" width="8.88671875" style="8"/>
    <col min="10700" max="10700" width="2.33203125" style="8" customWidth="1"/>
    <col min="10701" max="10701" width="9.109375" style="8" customWidth="1"/>
    <col min="10702" max="10702" width="7.109375" style="8" customWidth="1"/>
    <col min="10703" max="10719" width="5.6640625" style="8" customWidth="1"/>
    <col min="10720" max="10720" width="13.6640625" style="8" customWidth="1"/>
    <col min="10721" max="10722" width="6.5546875" style="8" customWidth="1"/>
    <col min="10723" max="10741" width="5.6640625" style="8" customWidth="1"/>
    <col min="10742" max="10742" width="13.44140625" style="8" customWidth="1"/>
    <col min="10743" max="10744" width="6.5546875" style="8" customWidth="1"/>
    <col min="10745" max="10764" width="5.6640625" style="8" customWidth="1"/>
    <col min="10765" max="10765" width="13.44140625" style="8" customWidth="1"/>
    <col min="10766" max="10767" width="6.5546875" style="8" customWidth="1"/>
    <col min="10768" max="10774" width="5.6640625" style="8" customWidth="1"/>
    <col min="10775" max="10775" width="6.44140625" style="8" customWidth="1"/>
    <col min="10776" max="10783" width="5.6640625" style="8" customWidth="1"/>
    <col min="10784" max="10784" width="10" style="8" customWidth="1"/>
    <col min="10785" max="10785" width="6.33203125" style="8" customWidth="1"/>
    <col min="10786" max="10955" width="8.88671875" style="8"/>
    <col min="10956" max="10956" width="2.33203125" style="8" customWidth="1"/>
    <col min="10957" max="10957" width="9.109375" style="8" customWidth="1"/>
    <col min="10958" max="10958" width="7.109375" style="8" customWidth="1"/>
    <col min="10959" max="10975" width="5.6640625" style="8" customWidth="1"/>
    <col min="10976" max="10976" width="13.6640625" style="8" customWidth="1"/>
    <col min="10977" max="10978" width="6.5546875" style="8" customWidth="1"/>
    <col min="10979" max="10997" width="5.6640625" style="8" customWidth="1"/>
    <col min="10998" max="10998" width="13.44140625" style="8" customWidth="1"/>
    <col min="10999" max="11000" width="6.5546875" style="8" customWidth="1"/>
    <col min="11001" max="11020" width="5.6640625" style="8" customWidth="1"/>
    <col min="11021" max="11021" width="13.44140625" style="8" customWidth="1"/>
    <col min="11022" max="11023" width="6.5546875" style="8" customWidth="1"/>
    <col min="11024" max="11030" width="5.6640625" style="8" customWidth="1"/>
    <col min="11031" max="11031" width="6.44140625" style="8" customWidth="1"/>
    <col min="11032" max="11039" width="5.6640625" style="8" customWidth="1"/>
    <col min="11040" max="11040" width="10" style="8" customWidth="1"/>
    <col min="11041" max="11041" width="6.33203125" style="8" customWidth="1"/>
    <col min="11042" max="11211" width="8.88671875" style="8"/>
    <col min="11212" max="11212" width="2.33203125" style="8" customWidth="1"/>
    <col min="11213" max="11213" width="9.109375" style="8" customWidth="1"/>
    <col min="11214" max="11214" width="7.109375" style="8" customWidth="1"/>
    <col min="11215" max="11231" width="5.6640625" style="8" customWidth="1"/>
    <col min="11232" max="11232" width="13.6640625" style="8" customWidth="1"/>
    <col min="11233" max="11234" width="6.5546875" style="8" customWidth="1"/>
    <col min="11235" max="11253" width="5.6640625" style="8" customWidth="1"/>
    <col min="11254" max="11254" width="13.44140625" style="8" customWidth="1"/>
    <col min="11255" max="11256" width="6.5546875" style="8" customWidth="1"/>
    <col min="11257" max="11276" width="5.6640625" style="8" customWidth="1"/>
    <col min="11277" max="11277" width="13.44140625" style="8" customWidth="1"/>
    <col min="11278" max="11279" width="6.5546875" style="8" customWidth="1"/>
    <col min="11280" max="11286" width="5.6640625" style="8" customWidth="1"/>
    <col min="11287" max="11287" width="6.44140625" style="8" customWidth="1"/>
    <col min="11288" max="11295" width="5.6640625" style="8" customWidth="1"/>
    <col min="11296" max="11296" width="10" style="8" customWidth="1"/>
    <col min="11297" max="11297" width="6.33203125" style="8" customWidth="1"/>
    <col min="11298" max="11467" width="8.88671875" style="8"/>
    <col min="11468" max="11468" width="2.33203125" style="8" customWidth="1"/>
    <col min="11469" max="11469" width="9.109375" style="8" customWidth="1"/>
    <col min="11470" max="11470" width="7.109375" style="8" customWidth="1"/>
    <col min="11471" max="11487" width="5.6640625" style="8" customWidth="1"/>
    <col min="11488" max="11488" width="13.6640625" style="8" customWidth="1"/>
    <col min="11489" max="11490" width="6.5546875" style="8" customWidth="1"/>
    <col min="11491" max="11509" width="5.6640625" style="8" customWidth="1"/>
    <col min="11510" max="11510" width="13.44140625" style="8" customWidth="1"/>
    <col min="11511" max="11512" width="6.5546875" style="8" customWidth="1"/>
    <col min="11513" max="11532" width="5.6640625" style="8" customWidth="1"/>
    <col min="11533" max="11533" width="13.44140625" style="8" customWidth="1"/>
    <col min="11534" max="11535" width="6.5546875" style="8" customWidth="1"/>
    <col min="11536" max="11542" width="5.6640625" style="8" customWidth="1"/>
    <col min="11543" max="11543" width="6.44140625" style="8" customWidth="1"/>
    <col min="11544" max="11551" width="5.6640625" style="8" customWidth="1"/>
    <col min="11552" max="11552" width="10" style="8" customWidth="1"/>
    <col min="11553" max="11553" width="6.33203125" style="8" customWidth="1"/>
    <col min="11554" max="11723" width="8.88671875" style="8"/>
    <col min="11724" max="11724" width="2.33203125" style="8" customWidth="1"/>
    <col min="11725" max="11725" width="9.109375" style="8" customWidth="1"/>
    <col min="11726" max="11726" width="7.109375" style="8" customWidth="1"/>
    <col min="11727" max="11743" width="5.6640625" style="8" customWidth="1"/>
    <col min="11744" max="11744" width="13.6640625" style="8" customWidth="1"/>
    <col min="11745" max="11746" width="6.5546875" style="8" customWidth="1"/>
    <col min="11747" max="11765" width="5.6640625" style="8" customWidth="1"/>
    <col min="11766" max="11766" width="13.44140625" style="8" customWidth="1"/>
    <col min="11767" max="11768" width="6.5546875" style="8" customWidth="1"/>
    <col min="11769" max="11788" width="5.6640625" style="8" customWidth="1"/>
    <col min="11789" max="11789" width="13.44140625" style="8" customWidth="1"/>
    <col min="11790" max="11791" width="6.5546875" style="8" customWidth="1"/>
    <col min="11792" max="11798" width="5.6640625" style="8" customWidth="1"/>
    <col min="11799" max="11799" width="6.44140625" style="8" customWidth="1"/>
    <col min="11800" max="11807" width="5.6640625" style="8" customWidth="1"/>
    <col min="11808" max="11808" width="10" style="8" customWidth="1"/>
    <col min="11809" max="11809" width="6.33203125" style="8" customWidth="1"/>
    <col min="11810" max="11979" width="8.88671875" style="8"/>
    <col min="11980" max="11980" width="2.33203125" style="8" customWidth="1"/>
    <col min="11981" max="11981" width="9.109375" style="8" customWidth="1"/>
    <col min="11982" max="11982" width="7.109375" style="8" customWidth="1"/>
    <col min="11983" max="11999" width="5.6640625" style="8" customWidth="1"/>
    <col min="12000" max="12000" width="13.6640625" style="8" customWidth="1"/>
    <col min="12001" max="12002" width="6.5546875" style="8" customWidth="1"/>
    <col min="12003" max="12021" width="5.6640625" style="8" customWidth="1"/>
    <col min="12022" max="12022" width="13.44140625" style="8" customWidth="1"/>
    <col min="12023" max="12024" width="6.5546875" style="8" customWidth="1"/>
    <col min="12025" max="12044" width="5.6640625" style="8" customWidth="1"/>
    <col min="12045" max="12045" width="13.44140625" style="8" customWidth="1"/>
    <col min="12046" max="12047" width="6.5546875" style="8" customWidth="1"/>
    <col min="12048" max="12054" width="5.6640625" style="8" customWidth="1"/>
    <col min="12055" max="12055" width="6.44140625" style="8" customWidth="1"/>
    <col min="12056" max="12063" width="5.6640625" style="8" customWidth="1"/>
    <col min="12064" max="12064" width="10" style="8" customWidth="1"/>
    <col min="12065" max="12065" width="6.33203125" style="8" customWidth="1"/>
    <col min="12066" max="12235" width="8.88671875" style="8"/>
    <col min="12236" max="12236" width="2.33203125" style="8" customWidth="1"/>
    <col min="12237" max="12237" width="9.109375" style="8" customWidth="1"/>
    <col min="12238" max="12238" width="7.109375" style="8" customWidth="1"/>
    <col min="12239" max="12255" width="5.6640625" style="8" customWidth="1"/>
    <col min="12256" max="12256" width="13.6640625" style="8" customWidth="1"/>
    <col min="12257" max="12258" width="6.5546875" style="8" customWidth="1"/>
    <col min="12259" max="12277" width="5.6640625" style="8" customWidth="1"/>
    <col min="12278" max="12278" width="13.44140625" style="8" customWidth="1"/>
    <col min="12279" max="12280" width="6.5546875" style="8" customWidth="1"/>
    <col min="12281" max="12300" width="5.6640625" style="8" customWidth="1"/>
    <col min="12301" max="12301" width="13.44140625" style="8" customWidth="1"/>
    <col min="12302" max="12303" width="6.5546875" style="8" customWidth="1"/>
    <col min="12304" max="12310" width="5.6640625" style="8" customWidth="1"/>
    <col min="12311" max="12311" width="6.44140625" style="8" customWidth="1"/>
    <col min="12312" max="12319" width="5.6640625" style="8" customWidth="1"/>
    <col min="12320" max="12320" width="10" style="8" customWidth="1"/>
    <col min="12321" max="12321" width="6.33203125" style="8" customWidth="1"/>
    <col min="12322" max="12491" width="8.88671875" style="8"/>
    <col min="12492" max="12492" width="2.33203125" style="8" customWidth="1"/>
    <col min="12493" max="12493" width="9.109375" style="8" customWidth="1"/>
    <col min="12494" max="12494" width="7.109375" style="8" customWidth="1"/>
    <col min="12495" max="12511" width="5.6640625" style="8" customWidth="1"/>
    <col min="12512" max="12512" width="13.6640625" style="8" customWidth="1"/>
    <col min="12513" max="12514" width="6.5546875" style="8" customWidth="1"/>
    <col min="12515" max="12533" width="5.6640625" style="8" customWidth="1"/>
    <col min="12534" max="12534" width="13.44140625" style="8" customWidth="1"/>
    <col min="12535" max="12536" width="6.5546875" style="8" customWidth="1"/>
    <col min="12537" max="12556" width="5.6640625" style="8" customWidth="1"/>
    <col min="12557" max="12557" width="13.44140625" style="8" customWidth="1"/>
    <col min="12558" max="12559" width="6.5546875" style="8" customWidth="1"/>
    <col min="12560" max="12566" width="5.6640625" style="8" customWidth="1"/>
    <col min="12567" max="12567" width="6.44140625" style="8" customWidth="1"/>
    <col min="12568" max="12575" width="5.6640625" style="8" customWidth="1"/>
    <col min="12576" max="12576" width="10" style="8" customWidth="1"/>
    <col min="12577" max="12577" width="6.33203125" style="8" customWidth="1"/>
    <col min="12578" max="12747" width="8.88671875" style="8"/>
    <col min="12748" max="12748" width="2.33203125" style="8" customWidth="1"/>
    <col min="12749" max="12749" width="9.109375" style="8" customWidth="1"/>
    <col min="12750" max="12750" width="7.109375" style="8" customWidth="1"/>
    <col min="12751" max="12767" width="5.6640625" style="8" customWidth="1"/>
    <col min="12768" max="12768" width="13.6640625" style="8" customWidth="1"/>
    <col min="12769" max="12770" width="6.5546875" style="8" customWidth="1"/>
    <col min="12771" max="12789" width="5.6640625" style="8" customWidth="1"/>
    <col min="12790" max="12790" width="13.44140625" style="8" customWidth="1"/>
    <col min="12791" max="12792" width="6.5546875" style="8" customWidth="1"/>
    <col min="12793" max="12812" width="5.6640625" style="8" customWidth="1"/>
    <col min="12813" max="12813" width="13.44140625" style="8" customWidth="1"/>
    <col min="12814" max="12815" width="6.5546875" style="8" customWidth="1"/>
    <col min="12816" max="12822" width="5.6640625" style="8" customWidth="1"/>
    <col min="12823" max="12823" width="6.44140625" style="8" customWidth="1"/>
    <col min="12824" max="12831" width="5.6640625" style="8" customWidth="1"/>
    <col min="12832" max="12832" width="10" style="8" customWidth="1"/>
    <col min="12833" max="12833" width="6.33203125" style="8" customWidth="1"/>
    <col min="12834" max="16376" width="8.88671875" style="8"/>
    <col min="16377" max="16381" width="8.88671875" style="8" customWidth="1"/>
    <col min="16382" max="16384" width="8.88671875" style="8"/>
  </cols>
  <sheetData>
    <row r="1" spans="1:100" ht="15.6" x14ac:dyDescent="0.3">
      <c r="C1" s="7"/>
      <c r="W1" s="30" t="s">
        <v>23</v>
      </c>
    </row>
    <row r="2" spans="1:100" ht="33" customHeight="1" x14ac:dyDescent="0.25">
      <c r="B2" s="60" t="s">
        <v>24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100" x14ac:dyDescent="0.25">
      <c r="C3" s="7"/>
      <c r="D3" s="8" t="s">
        <v>20</v>
      </c>
      <c r="J3" s="8" t="s">
        <v>54</v>
      </c>
      <c r="K3" s="9"/>
    </row>
    <row r="4" spans="1:100" ht="14.4" customHeight="1" x14ac:dyDescent="0.25">
      <c r="C4" s="7"/>
      <c r="D4" s="8" t="s">
        <v>19</v>
      </c>
      <c r="J4" s="63" t="s">
        <v>40</v>
      </c>
      <c r="K4" s="63"/>
      <c r="L4" s="63"/>
      <c r="M4" s="63"/>
      <c r="N4" s="63"/>
      <c r="O4" s="63"/>
      <c r="P4" s="63"/>
      <c r="Q4" s="63"/>
      <c r="R4" s="63"/>
      <c r="S4" s="63"/>
    </row>
    <row r="5" spans="1:100" x14ac:dyDescent="0.25">
      <c r="C5" s="7"/>
      <c r="D5" s="8" t="s">
        <v>21</v>
      </c>
      <c r="E5" s="8">
        <v>2019</v>
      </c>
      <c r="G5" s="63" t="s">
        <v>71</v>
      </c>
      <c r="H5" s="63"/>
      <c r="I5" s="63"/>
      <c r="L5" s="8" t="s">
        <v>22</v>
      </c>
      <c r="M5" s="13">
        <v>3</v>
      </c>
    </row>
    <row r="6" spans="1:100" ht="12.6" thickBot="1" x14ac:dyDescent="0.3"/>
    <row r="7" spans="1:100" s="13" customFormat="1" ht="14.4" customHeight="1" thickBot="1" x14ac:dyDescent="0.35">
      <c r="A7" s="12"/>
      <c r="B7" s="61" t="s">
        <v>0</v>
      </c>
      <c r="C7" s="71" t="s">
        <v>1</v>
      </c>
      <c r="D7" s="80" t="s">
        <v>2</v>
      </c>
      <c r="E7" s="81"/>
      <c r="F7" s="81"/>
      <c r="G7" s="81"/>
      <c r="H7" s="81"/>
      <c r="I7" s="81"/>
      <c r="J7" s="81"/>
      <c r="K7" s="82"/>
      <c r="L7" s="82"/>
      <c r="M7" s="83"/>
      <c r="N7" s="80" t="s">
        <v>3</v>
      </c>
      <c r="O7" s="81"/>
      <c r="P7" s="81"/>
      <c r="Q7" s="81"/>
      <c r="R7" s="81"/>
      <c r="S7" s="81"/>
      <c r="T7" s="81"/>
      <c r="U7" s="81"/>
      <c r="V7" s="81"/>
      <c r="W7" s="81"/>
      <c r="X7" s="83"/>
      <c r="Y7" s="80" t="s">
        <v>4</v>
      </c>
      <c r="Z7" s="81"/>
      <c r="AA7" s="81"/>
      <c r="AB7" s="81"/>
      <c r="AC7" s="81"/>
      <c r="AD7" s="81"/>
      <c r="AE7" s="81"/>
      <c r="AF7" s="81"/>
      <c r="AG7" s="81"/>
      <c r="AH7" s="83"/>
      <c r="AI7" s="80" t="s">
        <v>5</v>
      </c>
      <c r="AJ7" s="81"/>
      <c r="AK7" s="81"/>
      <c r="AL7" s="81"/>
      <c r="AM7" s="81"/>
      <c r="AN7" s="81"/>
      <c r="AO7" s="81"/>
      <c r="AP7" s="81"/>
      <c r="AQ7" s="81"/>
      <c r="AR7" s="83"/>
      <c r="AS7" s="80" t="s">
        <v>6</v>
      </c>
      <c r="AT7" s="81"/>
      <c r="AU7" s="81"/>
      <c r="AV7" s="81"/>
      <c r="AW7" s="81"/>
      <c r="AX7" s="81"/>
      <c r="AY7" s="81"/>
      <c r="AZ7" s="81"/>
      <c r="BA7" s="83"/>
      <c r="BB7" s="80" t="s">
        <v>7</v>
      </c>
      <c r="BC7" s="81"/>
      <c r="BD7" s="81"/>
      <c r="BE7" s="81"/>
      <c r="BF7" s="81"/>
      <c r="BG7" s="81"/>
      <c r="BH7" s="81"/>
      <c r="BI7" s="83"/>
      <c r="BJ7" s="81" t="s">
        <v>39</v>
      </c>
      <c r="BK7" s="81"/>
      <c r="BL7" s="81"/>
      <c r="BM7" s="81"/>
      <c r="BN7" s="81"/>
      <c r="BO7" s="81"/>
      <c r="BP7" s="81"/>
      <c r="BQ7" s="83"/>
      <c r="BR7" s="91" t="s">
        <v>8</v>
      </c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92"/>
      <c r="CV7" s="94" t="s">
        <v>9</v>
      </c>
    </row>
    <row r="8" spans="1:100" s="13" customFormat="1" ht="33" customHeight="1" thickBot="1" x14ac:dyDescent="0.35">
      <c r="A8" s="12"/>
      <c r="B8" s="61"/>
      <c r="C8" s="72"/>
      <c r="D8" s="61" t="s">
        <v>10</v>
      </c>
      <c r="E8" s="61"/>
      <c r="F8" s="61"/>
      <c r="G8" s="62"/>
      <c r="H8" s="73"/>
      <c r="I8" s="73"/>
      <c r="J8" s="73"/>
      <c r="K8" s="78" t="s">
        <v>11</v>
      </c>
      <c r="L8" s="79"/>
      <c r="M8" s="27"/>
      <c r="N8" s="61" t="s">
        <v>10</v>
      </c>
      <c r="O8" s="62"/>
      <c r="P8" s="62"/>
      <c r="Q8" s="62"/>
      <c r="R8" s="62"/>
      <c r="S8" s="62"/>
      <c r="T8" s="74" t="s">
        <v>11</v>
      </c>
      <c r="U8" s="75"/>
      <c r="V8" s="76"/>
      <c r="W8" s="77"/>
      <c r="X8" s="69" t="s">
        <v>17</v>
      </c>
      <c r="Y8" s="61" t="s">
        <v>10</v>
      </c>
      <c r="Z8" s="62"/>
      <c r="AA8" s="62"/>
      <c r="AB8" s="64" t="s">
        <v>11</v>
      </c>
      <c r="AC8" s="65"/>
      <c r="AD8" s="65"/>
      <c r="AE8" s="65"/>
      <c r="AF8" s="65"/>
      <c r="AG8" s="66"/>
      <c r="AH8" s="85" t="s">
        <v>17</v>
      </c>
      <c r="AI8" s="61" t="s">
        <v>10</v>
      </c>
      <c r="AJ8" s="62"/>
      <c r="AK8" s="62"/>
      <c r="AL8" s="62"/>
      <c r="AM8" s="61" t="s">
        <v>11</v>
      </c>
      <c r="AN8" s="61"/>
      <c r="AO8" s="61"/>
      <c r="AP8" s="62"/>
      <c r="AQ8" s="62"/>
      <c r="AR8" s="87" t="s">
        <v>17</v>
      </c>
      <c r="AS8" s="61" t="s">
        <v>10</v>
      </c>
      <c r="AT8" s="62"/>
      <c r="AU8" s="62"/>
      <c r="AV8" s="62"/>
      <c r="AW8" s="62"/>
      <c r="AX8" s="61" t="s">
        <v>11</v>
      </c>
      <c r="AY8" s="62"/>
      <c r="AZ8" s="62"/>
      <c r="BA8" s="87" t="s">
        <v>17</v>
      </c>
      <c r="BB8" s="61" t="s">
        <v>10</v>
      </c>
      <c r="BC8" s="62"/>
      <c r="BD8" s="62"/>
      <c r="BE8" s="62"/>
      <c r="BF8" s="62"/>
      <c r="BG8" s="61" t="s">
        <v>11</v>
      </c>
      <c r="BH8" s="62"/>
      <c r="BI8" s="87" t="s">
        <v>17</v>
      </c>
      <c r="BJ8" s="62"/>
      <c r="BK8" s="62"/>
      <c r="BL8" s="62"/>
      <c r="BM8" s="62"/>
      <c r="BN8" s="62"/>
      <c r="BO8" s="61" t="s">
        <v>11</v>
      </c>
      <c r="BP8" s="62"/>
      <c r="BQ8" s="87" t="s">
        <v>17</v>
      </c>
      <c r="BR8" s="61" t="s">
        <v>10</v>
      </c>
      <c r="BS8" s="62"/>
      <c r="BT8" s="62"/>
      <c r="BU8" s="62"/>
      <c r="BV8" s="62"/>
      <c r="BW8" s="61" t="s">
        <v>11</v>
      </c>
      <c r="BX8" s="62"/>
      <c r="BY8" s="61" t="s">
        <v>12</v>
      </c>
      <c r="BZ8" s="62"/>
      <c r="CA8" s="62"/>
      <c r="CB8" s="28"/>
      <c r="CC8" s="28"/>
      <c r="CD8" s="28"/>
      <c r="CE8" s="29"/>
      <c r="CF8" s="33"/>
      <c r="CG8" s="33"/>
      <c r="CH8" s="34"/>
      <c r="CI8" s="34" t="s">
        <v>13</v>
      </c>
      <c r="CJ8" s="34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93" t="s">
        <v>17</v>
      </c>
      <c r="CV8" s="95"/>
    </row>
    <row r="9" spans="1:100" ht="318.60000000000002" customHeight="1" thickBot="1" x14ac:dyDescent="0.3">
      <c r="B9" s="61"/>
      <c r="C9" s="72"/>
      <c r="D9" s="3" t="s">
        <v>18</v>
      </c>
      <c r="E9" s="3" t="s">
        <v>28</v>
      </c>
      <c r="F9" s="3" t="s">
        <v>41</v>
      </c>
      <c r="G9" s="3" t="s">
        <v>42</v>
      </c>
      <c r="H9" s="3" t="s">
        <v>43</v>
      </c>
      <c r="I9" s="35" t="s">
        <v>31</v>
      </c>
      <c r="J9" s="35" t="s">
        <v>44</v>
      </c>
      <c r="K9" s="2" t="s">
        <v>26</v>
      </c>
      <c r="L9" s="39" t="s">
        <v>45</v>
      </c>
      <c r="M9" s="40" t="s">
        <v>17</v>
      </c>
      <c r="N9" s="3" t="s">
        <v>47</v>
      </c>
      <c r="O9" s="3" t="s">
        <v>30</v>
      </c>
      <c r="P9" s="3" t="s">
        <v>48</v>
      </c>
      <c r="Q9" s="3" t="s">
        <v>29</v>
      </c>
      <c r="R9" s="3" t="s">
        <v>49</v>
      </c>
      <c r="S9" s="3" t="s">
        <v>50</v>
      </c>
      <c r="T9" s="36" t="s">
        <v>51</v>
      </c>
      <c r="U9" s="36" t="s">
        <v>52</v>
      </c>
      <c r="V9" s="2" t="s">
        <v>18</v>
      </c>
      <c r="W9" s="2" t="s">
        <v>53</v>
      </c>
      <c r="X9" s="70"/>
      <c r="Y9" s="49" t="s">
        <v>55</v>
      </c>
      <c r="Z9" s="49" t="s">
        <v>56</v>
      </c>
      <c r="AA9" s="49" t="s">
        <v>57</v>
      </c>
      <c r="AB9" s="50" t="s">
        <v>58</v>
      </c>
      <c r="AC9" s="50" t="s">
        <v>47</v>
      </c>
      <c r="AD9" s="50" t="s">
        <v>59</v>
      </c>
      <c r="AE9" s="50" t="s">
        <v>60</v>
      </c>
      <c r="AF9" s="50" t="s">
        <v>61</v>
      </c>
      <c r="AG9" s="50" t="s">
        <v>62</v>
      </c>
      <c r="AH9" s="86"/>
      <c r="AI9" s="57" t="s">
        <v>68</v>
      </c>
      <c r="AJ9" s="57" t="s">
        <v>69</v>
      </c>
      <c r="AK9" s="57" t="s">
        <v>49</v>
      </c>
      <c r="AL9" s="57" t="s">
        <v>70</v>
      </c>
      <c r="AM9" s="58" t="s">
        <v>63</v>
      </c>
      <c r="AN9" s="58" t="s">
        <v>64</v>
      </c>
      <c r="AO9" s="58" t="s">
        <v>65</v>
      </c>
      <c r="AP9" s="58" t="s">
        <v>66</v>
      </c>
      <c r="AQ9" s="59" t="s">
        <v>67</v>
      </c>
      <c r="AR9" s="88"/>
      <c r="AS9" s="37"/>
      <c r="AT9" s="37"/>
      <c r="AU9" s="37"/>
      <c r="AV9" s="37"/>
      <c r="AW9" s="37"/>
      <c r="AX9" s="4"/>
      <c r="AY9" s="4"/>
      <c r="AZ9" s="4"/>
      <c r="BA9" s="88"/>
      <c r="BB9" s="37"/>
      <c r="BC9" s="37"/>
      <c r="BD9" s="37"/>
      <c r="BE9" s="37"/>
      <c r="BF9" s="37"/>
      <c r="BG9" s="4"/>
      <c r="BH9" s="4"/>
      <c r="BI9" s="88"/>
      <c r="BJ9" s="37"/>
      <c r="BK9" s="37"/>
      <c r="BL9" s="37"/>
      <c r="BM9" s="37"/>
      <c r="BN9" s="37"/>
      <c r="BO9" s="4"/>
      <c r="BP9" s="4"/>
      <c r="BQ9" s="88"/>
      <c r="BR9" s="37"/>
      <c r="BS9" s="37"/>
      <c r="BT9" s="37"/>
      <c r="BU9" s="37"/>
      <c r="BV9" s="37"/>
      <c r="BW9" s="4"/>
      <c r="BX9" s="4"/>
      <c r="BY9" s="4"/>
      <c r="BZ9" s="4"/>
      <c r="CA9" s="4"/>
      <c r="CB9" s="4"/>
      <c r="CC9" s="4"/>
      <c r="CD9" s="4"/>
      <c r="CE9" s="4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2"/>
      <c r="CS9" s="32" t="s">
        <v>38</v>
      </c>
      <c r="CT9" s="32"/>
      <c r="CU9" s="88"/>
      <c r="CV9" s="96"/>
    </row>
    <row r="10" spans="1:100" ht="12.6" thickBot="1" x14ac:dyDescent="0.3">
      <c r="B10" s="43">
        <v>1</v>
      </c>
      <c r="C10" s="45">
        <v>1915010</v>
      </c>
      <c r="D10" s="41" t="s">
        <v>27</v>
      </c>
      <c r="E10" s="41" t="s">
        <v>27</v>
      </c>
      <c r="F10" s="41" t="s">
        <v>27</v>
      </c>
      <c r="G10" s="41" t="s">
        <v>27</v>
      </c>
      <c r="H10" s="41" t="s">
        <v>27</v>
      </c>
      <c r="I10" s="41" t="s">
        <v>27</v>
      </c>
      <c r="J10" s="54" t="s">
        <v>46</v>
      </c>
      <c r="K10" s="1">
        <v>3</v>
      </c>
      <c r="L10" s="38">
        <v>3</v>
      </c>
      <c r="M10" s="19">
        <f t="shared" ref="M10:M11" si="0">IF(ISBLANK(D10)=TRUE,0,AVERAGE(D10:L10))</f>
        <v>3</v>
      </c>
      <c r="N10" s="41" t="s">
        <v>27</v>
      </c>
      <c r="O10" s="41" t="s">
        <v>27</v>
      </c>
      <c r="P10" s="41" t="s">
        <v>27</v>
      </c>
      <c r="Q10" s="41" t="s">
        <v>27</v>
      </c>
      <c r="R10" s="41" t="s">
        <v>27</v>
      </c>
      <c r="S10" s="41" t="s">
        <v>27</v>
      </c>
      <c r="T10" s="1">
        <v>4</v>
      </c>
      <c r="U10" s="1">
        <v>5</v>
      </c>
      <c r="V10" s="1">
        <v>4</v>
      </c>
      <c r="W10" s="1">
        <v>5</v>
      </c>
      <c r="X10" s="14">
        <f t="shared" ref="X10:X11" si="1">IF(ISBLANK(N10)=TRUE,0,AVERAGE(N10:W10))</f>
        <v>4.5</v>
      </c>
      <c r="Y10" s="41" t="s">
        <v>27</v>
      </c>
      <c r="Z10" s="41" t="s">
        <v>27</v>
      </c>
      <c r="AA10" s="41" t="s">
        <v>27</v>
      </c>
      <c r="AB10" s="1">
        <v>4</v>
      </c>
      <c r="AC10" s="1">
        <v>5</v>
      </c>
      <c r="AD10" s="1">
        <v>4</v>
      </c>
      <c r="AE10" s="1">
        <v>4</v>
      </c>
      <c r="AF10" s="1">
        <v>4</v>
      </c>
      <c r="AG10" s="1">
        <v>4</v>
      </c>
      <c r="AH10" s="14">
        <f t="shared" ref="AH10:AH11" si="2">IF(ISBLANK(Y10)=TRUE,0,AVERAGE(Y10:AG10))</f>
        <v>4.166666666666667</v>
      </c>
      <c r="AI10" s="41" t="s">
        <v>27</v>
      </c>
      <c r="AJ10" s="41" t="s">
        <v>27</v>
      </c>
      <c r="AK10" s="41" t="s">
        <v>27</v>
      </c>
      <c r="AL10" s="41" t="s">
        <v>27</v>
      </c>
      <c r="AM10" s="16">
        <v>5</v>
      </c>
      <c r="AN10" s="16">
        <v>5</v>
      </c>
      <c r="AO10" s="16">
        <v>5</v>
      </c>
      <c r="AP10" s="16">
        <v>5</v>
      </c>
      <c r="AQ10" s="16">
        <v>5</v>
      </c>
      <c r="AR10" s="14">
        <f t="shared" ref="AR10:AR16" si="3">IF(ISBLANK(AI10)=TRUE,0,AVERAGE(AI10:AQ10))</f>
        <v>5</v>
      </c>
      <c r="AS10" s="16"/>
      <c r="AT10" s="16"/>
      <c r="AU10" s="16"/>
      <c r="AV10" s="16"/>
      <c r="AW10" s="16"/>
      <c r="AX10" s="17"/>
      <c r="AY10" s="17"/>
      <c r="AZ10" s="17"/>
      <c r="BA10" s="14">
        <f t="shared" ref="BA10:BA32" si="4">IF(ISBLANK(AS10)=TRUE,0,AVERAGE(AS10:AZ10))</f>
        <v>0</v>
      </c>
      <c r="BB10" s="16"/>
      <c r="BC10" s="16"/>
      <c r="BD10" s="16"/>
      <c r="BE10" s="16"/>
      <c r="BF10" s="16"/>
      <c r="BG10" s="16"/>
      <c r="BH10" s="16"/>
      <c r="BI10" s="14">
        <f t="shared" ref="BI10:BI32" si="5">IF(ISBLANK(BB10)=TRUE,0,AVERAGE(BB10:BH10))</f>
        <v>0</v>
      </c>
      <c r="BJ10" s="17"/>
      <c r="BK10" s="17"/>
      <c r="BL10" s="17"/>
      <c r="BM10" s="17"/>
      <c r="BN10" s="17"/>
      <c r="BO10" s="17"/>
      <c r="BP10" s="17"/>
      <c r="BQ10" s="14" t="e">
        <f>IF(ISBLANK(#REF!)=TRUE,0,AVERAGE(BJ10:BP10))</f>
        <v>#DIV/0!</v>
      </c>
      <c r="BR10" s="17"/>
      <c r="BS10" s="17"/>
      <c r="BT10" s="17"/>
      <c r="BU10" s="17"/>
      <c r="BV10" s="17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7"/>
      <c r="CJ10" s="17"/>
      <c r="CK10" s="17"/>
      <c r="CL10" s="17"/>
      <c r="CM10" s="17"/>
      <c r="CN10" s="17"/>
      <c r="CO10" s="17"/>
      <c r="CP10" s="16"/>
      <c r="CQ10" s="16"/>
      <c r="CR10" s="16"/>
      <c r="CS10" s="16"/>
      <c r="CT10" s="16"/>
      <c r="CU10" s="14">
        <f t="shared" ref="CU10:CU32" si="6">IF(ISBLANK(BR10)=TRUE,0,AVERAGE(BR10:CT10))</f>
        <v>0</v>
      </c>
      <c r="CV10" s="15">
        <f>IFERROR(IF(M10=0,0,IF(X10=0,AVERAGE(M10),IF(AH10=0,AVERAGE(M10,X10),IF(AR10=0,AVERAGE(M10,X10,AH10),IF(BH=0,AVERAGE(M10,X10,AH10,AR10),IF(BT=0,AVERAGE(M10,X10,AH10,AR10,BA10),IF(CE=0,AVERAGE(M10,X10,AH10,AR10,BA10,BI10),IF(CU10=0,AVERAGE(M10,X10,AH10,AR10,BA10,BI10,BQ10),AVERAGE(M10,X10,AH10,AR10,BA10,BI10,BQ10,CU10))))))))),0)</f>
        <v>0</v>
      </c>
    </row>
    <row r="11" spans="1:100" ht="12.6" thickBot="1" x14ac:dyDescent="0.3">
      <c r="B11" s="53">
        <v>2</v>
      </c>
      <c r="C11" s="46">
        <v>1915168</v>
      </c>
      <c r="D11" s="54" t="s">
        <v>46</v>
      </c>
      <c r="E11" s="41" t="s">
        <v>27</v>
      </c>
      <c r="F11" s="54" t="s">
        <v>46</v>
      </c>
      <c r="G11" s="54" t="s">
        <v>46</v>
      </c>
      <c r="H11" s="54" t="s">
        <v>46</v>
      </c>
      <c r="I11" s="54" t="s">
        <v>46</v>
      </c>
      <c r="J11" s="54" t="s">
        <v>46</v>
      </c>
      <c r="K11" s="54" t="s">
        <v>46</v>
      </c>
      <c r="L11" s="54" t="s">
        <v>46</v>
      </c>
      <c r="M11" s="19" t="e">
        <f t="shared" si="0"/>
        <v>#DIV/0!</v>
      </c>
      <c r="N11" s="41" t="s">
        <v>27</v>
      </c>
      <c r="O11" s="41" t="s">
        <v>27</v>
      </c>
      <c r="P11" s="41" t="s">
        <v>27</v>
      </c>
      <c r="Q11" s="41" t="s">
        <v>27</v>
      </c>
      <c r="R11" s="41" t="s">
        <v>27</v>
      </c>
      <c r="S11" s="41" t="s">
        <v>27</v>
      </c>
      <c r="T11" s="1">
        <v>4</v>
      </c>
      <c r="U11" s="1">
        <v>4</v>
      </c>
      <c r="V11" s="1">
        <v>4</v>
      </c>
      <c r="W11" s="1">
        <v>4</v>
      </c>
      <c r="X11" s="55">
        <f t="shared" si="1"/>
        <v>4</v>
      </c>
      <c r="Y11" s="41" t="s">
        <v>27</v>
      </c>
      <c r="Z11" s="41" t="s">
        <v>27</v>
      </c>
      <c r="AA11" s="54" t="s">
        <v>46</v>
      </c>
      <c r="AB11" s="1">
        <v>3</v>
      </c>
      <c r="AC11" s="1">
        <v>3</v>
      </c>
      <c r="AD11" s="1">
        <v>4</v>
      </c>
      <c r="AE11" s="1">
        <v>4</v>
      </c>
      <c r="AF11" s="1">
        <v>3</v>
      </c>
      <c r="AG11" s="1">
        <v>3</v>
      </c>
      <c r="AH11" s="55">
        <f t="shared" si="2"/>
        <v>3.3333333333333335</v>
      </c>
      <c r="AI11" s="41" t="s">
        <v>27</v>
      </c>
      <c r="AJ11" s="54" t="s">
        <v>46</v>
      </c>
      <c r="AK11" s="41" t="s">
        <v>27</v>
      </c>
      <c r="AL11" s="54" t="s">
        <v>46</v>
      </c>
      <c r="AM11" s="16">
        <v>4</v>
      </c>
      <c r="AN11" s="16">
        <v>4</v>
      </c>
      <c r="AO11" s="16">
        <v>3</v>
      </c>
      <c r="AP11" s="16">
        <v>4</v>
      </c>
      <c r="AQ11" s="16">
        <v>3</v>
      </c>
      <c r="AR11" s="14">
        <f t="shared" si="3"/>
        <v>3.6</v>
      </c>
      <c r="AS11" s="16"/>
      <c r="AT11" s="16"/>
      <c r="AU11" s="16"/>
      <c r="AV11" s="16"/>
      <c r="AW11" s="16"/>
      <c r="AX11" s="17"/>
      <c r="AY11" s="17"/>
      <c r="AZ11" s="17"/>
      <c r="BA11" s="14"/>
      <c r="BB11" s="16"/>
      <c r="BC11" s="16"/>
      <c r="BD11" s="16"/>
      <c r="BE11" s="16"/>
      <c r="BF11" s="16"/>
      <c r="BG11" s="16"/>
      <c r="BH11" s="16"/>
      <c r="BI11" s="14"/>
      <c r="BJ11" s="17"/>
      <c r="BK11" s="17"/>
      <c r="BL11" s="17"/>
      <c r="BM11" s="17"/>
      <c r="BN11" s="17"/>
      <c r="BO11" s="17"/>
      <c r="BP11" s="17"/>
      <c r="BQ11" s="14"/>
      <c r="BR11" s="17"/>
      <c r="BS11" s="17"/>
      <c r="BT11" s="17"/>
      <c r="BU11" s="17"/>
      <c r="BV11" s="17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17"/>
      <c r="CK11" s="17"/>
      <c r="CL11" s="17"/>
      <c r="CM11" s="17"/>
      <c r="CN11" s="17"/>
      <c r="CO11" s="17"/>
      <c r="CP11" s="16"/>
      <c r="CQ11" s="16"/>
      <c r="CR11" s="16"/>
      <c r="CS11" s="16"/>
      <c r="CT11" s="16"/>
      <c r="CU11" s="14"/>
      <c r="CV11" s="15"/>
    </row>
    <row r="12" spans="1:100" ht="12.6" thickBot="1" x14ac:dyDescent="0.3">
      <c r="B12" s="43">
        <v>3</v>
      </c>
      <c r="C12" s="47">
        <v>1915018</v>
      </c>
      <c r="D12" s="41" t="s">
        <v>27</v>
      </c>
      <c r="E12" s="41" t="s">
        <v>27</v>
      </c>
      <c r="F12" s="41" t="s">
        <v>27</v>
      </c>
      <c r="G12" s="41" t="s">
        <v>27</v>
      </c>
      <c r="H12" s="41" t="s">
        <v>27</v>
      </c>
      <c r="I12" s="41" t="s">
        <v>27</v>
      </c>
      <c r="J12" s="41" t="s">
        <v>27</v>
      </c>
      <c r="K12" s="1">
        <v>5</v>
      </c>
      <c r="L12" s="1">
        <v>5</v>
      </c>
      <c r="M12" s="19">
        <f>IF(ISBLANK(D12)=TRUE,0,AVERAGE(D12:L12))</f>
        <v>5</v>
      </c>
      <c r="N12" s="41" t="s">
        <v>27</v>
      </c>
      <c r="O12" s="41" t="s">
        <v>27</v>
      </c>
      <c r="P12" s="41" t="s">
        <v>27</v>
      </c>
      <c r="Q12" s="41" t="s">
        <v>27</v>
      </c>
      <c r="R12" s="41" t="s">
        <v>27</v>
      </c>
      <c r="S12" s="41" t="s">
        <v>27</v>
      </c>
      <c r="T12" s="1">
        <v>5</v>
      </c>
      <c r="U12" s="1">
        <v>5</v>
      </c>
      <c r="V12" s="1">
        <v>4</v>
      </c>
      <c r="W12" s="1">
        <v>5</v>
      </c>
      <c r="X12" s="14">
        <f>IF(ISBLANK(N12)=TRUE,0,AVERAGE(N12:W12))</f>
        <v>4.75</v>
      </c>
      <c r="Y12" s="41" t="s">
        <v>27</v>
      </c>
      <c r="Z12" s="41" t="s">
        <v>27</v>
      </c>
      <c r="AA12" s="54" t="s">
        <v>46</v>
      </c>
      <c r="AB12" s="1">
        <v>4</v>
      </c>
      <c r="AC12" s="1">
        <v>3</v>
      </c>
      <c r="AD12" s="1">
        <v>4</v>
      </c>
      <c r="AE12" s="54" t="s">
        <v>46</v>
      </c>
      <c r="AF12" s="1">
        <v>4</v>
      </c>
      <c r="AG12" s="1">
        <v>3</v>
      </c>
      <c r="AH12" s="14">
        <f>IF(ISBLANK(Y12)=TRUE,0,AVERAGE(Y12:AG12))</f>
        <v>3.6</v>
      </c>
      <c r="AI12" s="41" t="s">
        <v>27</v>
      </c>
      <c r="AJ12" s="41" t="s">
        <v>27</v>
      </c>
      <c r="AK12" s="41" t="s">
        <v>27</v>
      </c>
      <c r="AL12" s="41" t="s">
        <v>27</v>
      </c>
      <c r="AM12" s="16">
        <v>5</v>
      </c>
      <c r="AN12" s="16">
        <v>4</v>
      </c>
      <c r="AO12" s="16">
        <v>5</v>
      </c>
      <c r="AP12" s="16">
        <v>5</v>
      </c>
      <c r="AQ12" s="16">
        <v>5</v>
      </c>
      <c r="AR12" s="14">
        <f t="shared" si="3"/>
        <v>4.8</v>
      </c>
      <c r="AS12" s="16"/>
      <c r="AT12" s="16"/>
      <c r="AU12" s="16"/>
      <c r="AV12" s="16"/>
      <c r="AW12" s="16"/>
      <c r="AX12" s="17"/>
      <c r="AY12" s="17"/>
      <c r="AZ12" s="17"/>
      <c r="BA12" s="14"/>
      <c r="BB12" s="16"/>
      <c r="BC12" s="16"/>
      <c r="BD12" s="16"/>
      <c r="BE12" s="16"/>
      <c r="BF12" s="16"/>
      <c r="BG12" s="16"/>
      <c r="BH12" s="16"/>
      <c r="BI12" s="14"/>
      <c r="BJ12" s="17"/>
      <c r="BK12" s="17"/>
      <c r="BL12" s="17"/>
      <c r="BM12" s="17"/>
      <c r="BN12" s="17"/>
      <c r="BO12" s="17"/>
      <c r="BP12" s="17"/>
      <c r="BQ12" s="14"/>
      <c r="BR12" s="17"/>
      <c r="BS12" s="17"/>
      <c r="BT12" s="17"/>
      <c r="BU12" s="17"/>
      <c r="BV12" s="17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17"/>
      <c r="CK12" s="17"/>
      <c r="CL12" s="17"/>
      <c r="CM12" s="17"/>
      <c r="CN12" s="17"/>
      <c r="CO12" s="17"/>
      <c r="CP12" s="16"/>
      <c r="CQ12" s="16"/>
      <c r="CR12" s="16"/>
      <c r="CS12" s="16"/>
      <c r="CT12" s="16"/>
      <c r="CU12" s="14"/>
      <c r="CV12" s="15"/>
    </row>
    <row r="13" spans="1:100" ht="12.6" thickBot="1" x14ac:dyDescent="0.3">
      <c r="B13" s="43">
        <v>4</v>
      </c>
      <c r="C13" s="46">
        <v>1915012</v>
      </c>
      <c r="D13" s="41" t="s">
        <v>27</v>
      </c>
      <c r="E13" s="41" t="s">
        <v>27</v>
      </c>
      <c r="F13" s="41" t="s">
        <v>27</v>
      </c>
      <c r="G13" s="41" t="s">
        <v>27</v>
      </c>
      <c r="H13" s="41" t="s">
        <v>27</v>
      </c>
      <c r="I13" s="41" t="s">
        <v>27</v>
      </c>
      <c r="J13" s="41" t="s">
        <v>27</v>
      </c>
      <c r="K13" s="1">
        <v>4</v>
      </c>
      <c r="L13" s="1">
        <v>4</v>
      </c>
      <c r="M13" s="19">
        <f>IF(ISBLANK(D13)=TRUE,0,AVERAGE(D13:L13))</f>
        <v>4</v>
      </c>
      <c r="N13" s="41" t="s">
        <v>27</v>
      </c>
      <c r="O13" s="41" t="s">
        <v>27</v>
      </c>
      <c r="P13" s="41" t="s">
        <v>27</v>
      </c>
      <c r="Q13" s="41" t="s">
        <v>27</v>
      </c>
      <c r="R13" s="41" t="s">
        <v>27</v>
      </c>
      <c r="S13" s="41" t="s">
        <v>27</v>
      </c>
      <c r="T13" s="1">
        <v>5</v>
      </c>
      <c r="U13" s="1">
        <v>4</v>
      </c>
      <c r="V13" s="1">
        <v>5</v>
      </c>
      <c r="W13" s="1">
        <v>4</v>
      </c>
      <c r="X13" s="14">
        <f>IF(ISBLANK(N13)=TRUE,0,AVERAGE(N13:W13))</f>
        <v>4.5</v>
      </c>
      <c r="Y13" s="41" t="s">
        <v>27</v>
      </c>
      <c r="Z13" s="41" t="s">
        <v>27</v>
      </c>
      <c r="AA13" s="41" t="s">
        <v>27</v>
      </c>
      <c r="AB13" s="1">
        <v>4</v>
      </c>
      <c r="AC13" s="1">
        <v>5</v>
      </c>
      <c r="AD13" s="1">
        <v>4</v>
      </c>
      <c r="AE13" s="1">
        <v>4</v>
      </c>
      <c r="AF13" s="1">
        <v>4</v>
      </c>
      <c r="AG13" s="1">
        <v>4</v>
      </c>
      <c r="AH13" s="14">
        <f>IF(ISBLANK(Y13)=TRUE,0,AVERAGE(Y13:AG13))</f>
        <v>4.166666666666667</v>
      </c>
      <c r="AI13" s="54" t="s">
        <v>46</v>
      </c>
      <c r="AJ13" s="54" t="s">
        <v>46</v>
      </c>
      <c r="AK13" s="41" t="s">
        <v>27</v>
      </c>
      <c r="AL13" s="54" t="s">
        <v>46</v>
      </c>
      <c r="AM13" s="54" t="s">
        <v>46</v>
      </c>
      <c r="AN13" s="54" t="s">
        <v>46</v>
      </c>
      <c r="AO13" s="54" t="s">
        <v>46</v>
      </c>
      <c r="AP13" s="54" t="s">
        <v>46</v>
      </c>
      <c r="AQ13" s="54" t="s">
        <v>46</v>
      </c>
      <c r="AR13" s="14" t="e">
        <f t="shared" si="3"/>
        <v>#DIV/0!</v>
      </c>
      <c r="AS13" s="16"/>
      <c r="AT13" s="16"/>
      <c r="AU13" s="16"/>
      <c r="AV13" s="16"/>
      <c r="AW13" s="16"/>
      <c r="AX13" s="17"/>
      <c r="AY13" s="17"/>
      <c r="AZ13" s="17"/>
      <c r="BA13" s="14"/>
      <c r="BB13" s="16"/>
      <c r="BC13" s="16"/>
      <c r="BD13" s="16"/>
      <c r="BE13" s="16"/>
      <c r="BF13" s="16"/>
      <c r="BG13" s="16"/>
      <c r="BH13" s="16"/>
      <c r="BI13" s="14"/>
      <c r="BJ13" s="17"/>
      <c r="BK13" s="17"/>
      <c r="BL13" s="17"/>
      <c r="BM13" s="17"/>
      <c r="BN13" s="17"/>
      <c r="BO13" s="17"/>
      <c r="BP13" s="17"/>
      <c r="BQ13" s="14"/>
      <c r="BR13" s="17"/>
      <c r="BS13" s="17"/>
      <c r="BT13" s="17"/>
      <c r="BU13" s="17"/>
      <c r="BV13" s="17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17"/>
      <c r="CK13" s="17"/>
      <c r="CL13" s="17"/>
      <c r="CM13" s="17"/>
      <c r="CN13" s="17"/>
      <c r="CO13" s="17"/>
      <c r="CP13" s="16"/>
      <c r="CQ13" s="16"/>
      <c r="CR13" s="16"/>
      <c r="CS13" s="16"/>
      <c r="CT13" s="16"/>
      <c r="CU13" s="14"/>
      <c r="CV13" s="15"/>
    </row>
    <row r="14" spans="1:100" ht="12.6" thickBot="1" x14ac:dyDescent="0.3">
      <c r="B14" s="53">
        <v>5</v>
      </c>
      <c r="C14" s="45">
        <v>1515020</v>
      </c>
      <c r="D14" s="41" t="s">
        <v>27</v>
      </c>
      <c r="E14" s="41" t="s">
        <v>27</v>
      </c>
      <c r="F14" s="41" t="s">
        <v>27</v>
      </c>
      <c r="G14" s="41" t="s">
        <v>27</v>
      </c>
      <c r="H14" s="41" t="s">
        <v>27</v>
      </c>
      <c r="I14" s="41" t="s">
        <v>27</v>
      </c>
      <c r="J14" s="41" t="s">
        <v>27</v>
      </c>
      <c r="K14" s="1">
        <v>4</v>
      </c>
      <c r="L14" s="51">
        <v>4</v>
      </c>
      <c r="M14" s="19">
        <f t="shared" ref="M14" si="7">IF(ISBLANK(D14)=TRUE,0,AVERAGE(D14:L14))</f>
        <v>4</v>
      </c>
      <c r="N14" s="41" t="s">
        <v>27</v>
      </c>
      <c r="O14" s="41" t="s">
        <v>27</v>
      </c>
      <c r="P14" s="41" t="s">
        <v>27</v>
      </c>
      <c r="Q14" s="41" t="s">
        <v>27</v>
      </c>
      <c r="R14" s="41" t="s">
        <v>27</v>
      </c>
      <c r="S14" s="41" t="s">
        <v>27</v>
      </c>
      <c r="T14" s="1">
        <v>5</v>
      </c>
      <c r="U14" s="1">
        <v>5</v>
      </c>
      <c r="V14" s="1">
        <v>5</v>
      </c>
      <c r="W14" s="1">
        <v>5</v>
      </c>
      <c r="X14" s="14">
        <f t="shared" ref="X14" si="8">IF(ISBLANK(N14)=TRUE,0,AVERAGE(N14:W14))</f>
        <v>5</v>
      </c>
      <c r="Y14" s="41" t="s">
        <v>27</v>
      </c>
      <c r="Z14" s="41" t="s">
        <v>27</v>
      </c>
      <c r="AA14" s="41" t="s">
        <v>27</v>
      </c>
      <c r="AB14" s="1">
        <v>5</v>
      </c>
      <c r="AC14" s="1">
        <v>5</v>
      </c>
      <c r="AD14" s="1">
        <v>4</v>
      </c>
      <c r="AE14" s="1">
        <v>5</v>
      </c>
      <c r="AF14" s="1">
        <v>5</v>
      </c>
      <c r="AG14" s="1">
        <v>5</v>
      </c>
      <c r="AH14" s="14">
        <f t="shared" ref="AH14" si="9">IF(ISBLANK(Y14)=TRUE,0,AVERAGE(Y14:AG14))</f>
        <v>4.833333333333333</v>
      </c>
      <c r="AI14" s="41" t="s">
        <v>27</v>
      </c>
      <c r="AJ14" s="41" t="s">
        <v>27</v>
      </c>
      <c r="AK14" s="41" t="s">
        <v>27</v>
      </c>
      <c r="AL14" s="41" t="s">
        <v>27</v>
      </c>
      <c r="AM14" s="16">
        <v>5</v>
      </c>
      <c r="AN14" s="16">
        <v>5</v>
      </c>
      <c r="AO14" s="16">
        <v>5</v>
      </c>
      <c r="AP14" s="16">
        <v>5</v>
      </c>
      <c r="AQ14" s="16">
        <v>5</v>
      </c>
      <c r="AR14" s="14">
        <f t="shared" si="3"/>
        <v>5</v>
      </c>
      <c r="AS14" s="16"/>
      <c r="AT14" s="16"/>
      <c r="AU14" s="16"/>
      <c r="AV14" s="16"/>
      <c r="AW14" s="16"/>
      <c r="AX14" s="17"/>
      <c r="AY14" s="17"/>
      <c r="AZ14" s="17"/>
      <c r="BA14" s="14"/>
      <c r="BB14" s="16"/>
      <c r="BC14" s="16"/>
      <c r="BD14" s="16"/>
      <c r="BE14" s="16"/>
      <c r="BF14" s="16"/>
      <c r="BG14" s="16"/>
      <c r="BH14" s="16"/>
      <c r="BI14" s="14"/>
      <c r="BJ14" s="17"/>
      <c r="BK14" s="17"/>
      <c r="BL14" s="17"/>
      <c r="BM14" s="17"/>
      <c r="BN14" s="17"/>
      <c r="BO14" s="17"/>
      <c r="BP14" s="17"/>
      <c r="BQ14" s="14"/>
      <c r="BR14" s="17"/>
      <c r="BS14" s="17"/>
      <c r="BT14" s="17"/>
      <c r="BU14" s="17"/>
      <c r="BV14" s="17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17"/>
      <c r="CK14" s="17"/>
      <c r="CL14" s="17"/>
      <c r="CM14" s="17"/>
      <c r="CN14" s="17"/>
      <c r="CO14" s="17"/>
      <c r="CP14" s="16"/>
      <c r="CQ14" s="16"/>
      <c r="CR14" s="16"/>
      <c r="CS14" s="16"/>
      <c r="CT14" s="16"/>
      <c r="CU14" s="14"/>
      <c r="CV14" s="15"/>
    </row>
    <row r="15" spans="1:100" ht="12.6" thickBot="1" x14ac:dyDescent="0.3">
      <c r="B15" s="43">
        <v>6</v>
      </c>
      <c r="C15" s="46">
        <v>1915109</v>
      </c>
      <c r="D15" s="41" t="s">
        <v>27</v>
      </c>
      <c r="E15" s="41" t="s">
        <v>27</v>
      </c>
      <c r="F15" s="41" t="s">
        <v>27</v>
      </c>
      <c r="G15" s="41" t="s">
        <v>27</v>
      </c>
      <c r="H15" s="41" t="s">
        <v>27</v>
      </c>
      <c r="I15" s="41" t="s">
        <v>27</v>
      </c>
      <c r="J15" s="41" t="s">
        <v>27</v>
      </c>
      <c r="K15" s="1">
        <v>4</v>
      </c>
      <c r="L15" s="1">
        <v>4</v>
      </c>
      <c r="M15" s="19">
        <f t="shared" ref="M15:M21" si="10">IF(ISBLANK(D15)=TRUE,0,AVERAGE(D15:L15))</f>
        <v>4</v>
      </c>
      <c r="N15" s="41" t="s">
        <v>27</v>
      </c>
      <c r="O15" s="41" t="s">
        <v>27</v>
      </c>
      <c r="P15" s="41" t="s">
        <v>27</v>
      </c>
      <c r="Q15" s="41" t="s">
        <v>27</v>
      </c>
      <c r="R15" s="41" t="s">
        <v>27</v>
      </c>
      <c r="S15" s="41" t="s">
        <v>27</v>
      </c>
      <c r="T15" s="1">
        <v>5</v>
      </c>
      <c r="U15" s="1">
        <v>4</v>
      </c>
      <c r="V15" s="1">
        <v>4</v>
      </c>
      <c r="W15" s="1">
        <v>5</v>
      </c>
      <c r="X15" s="14">
        <f t="shared" ref="X15:X21" si="11">IF(ISBLANK(N15)=TRUE,0,AVERAGE(N15:W15))</f>
        <v>4.5</v>
      </c>
      <c r="Y15" s="41" t="s">
        <v>27</v>
      </c>
      <c r="Z15" s="41" t="s">
        <v>27</v>
      </c>
      <c r="AA15" s="54" t="s">
        <v>46</v>
      </c>
      <c r="AB15" s="1">
        <v>3</v>
      </c>
      <c r="AC15" s="1">
        <v>2</v>
      </c>
      <c r="AD15" s="1">
        <v>4</v>
      </c>
      <c r="AE15" s="1">
        <v>5</v>
      </c>
      <c r="AF15" s="1">
        <v>4</v>
      </c>
      <c r="AG15" s="1">
        <v>4</v>
      </c>
      <c r="AH15" s="14">
        <f t="shared" ref="AH15:AH21" si="12">IF(ISBLANK(Y15)=TRUE,0,AVERAGE(Y15:AG15))</f>
        <v>3.6666666666666665</v>
      </c>
      <c r="AI15" s="41" t="s">
        <v>27</v>
      </c>
      <c r="AJ15" s="41" t="s">
        <v>27</v>
      </c>
      <c r="AK15" s="41" t="s">
        <v>27</v>
      </c>
      <c r="AL15" s="41" t="s">
        <v>27</v>
      </c>
      <c r="AM15" s="16">
        <v>4</v>
      </c>
      <c r="AN15" s="16">
        <v>5</v>
      </c>
      <c r="AO15" s="16">
        <v>4</v>
      </c>
      <c r="AP15" s="16">
        <v>4</v>
      </c>
      <c r="AQ15" s="16">
        <v>4</v>
      </c>
      <c r="AR15" s="14">
        <f t="shared" si="3"/>
        <v>4.2</v>
      </c>
      <c r="AS15" s="16"/>
      <c r="AT15" s="16"/>
      <c r="AU15" s="16"/>
      <c r="AV15" s="16"/>
      <c r="AW15" s="16"/>
      <c r="AX15" s="17"/>
      <c r="AY15" s="17"/>
      <c r="AZ15" s="17"/>
      <c r="BA15" s="14">
        <f t="shared" si="4"/>
        <v>0</v>
      </c>
      <c r="BB15" s="16"/>
      <c r="BC15" s="16"/>
      <c r="BD15" s="16"/>
      <c r="BE15" s="16"/>
      <c r="BF15" s="16"/>
      <c r="BG15" s="16"/>
      <c r="BH15" s="16"/>
      <c r="BI15" s="14">
        <f t="shared" si="5"/>
        <v>0</v>
      </c>
      <c r="BJ15" s="17"/>
      <c r="BK15" s="17"/>
      <c r="BL15" s="17"/>
      <c r="BM15" s="17"/>
      <c r="BN15" s="17"/>
      <c r="BO15" s="17"/>
      <c r="BP15" s="17"/>
      <c r="BQ15" s="14" t="e">
        <f>IF(ISBLANK(#REF!)=TRUE,0,AVERAGE(BJ15:BP15))</f>
        <v>#DIV/0!</v>
      </c>
      <c r="BR15" s="17"/>
      <c r="BS15" s="17"/>
      <c r="BT15" s="17"/>
      <c r="BU15" s="17"/>
      <c r="BV15" s="17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17"/>
      <c r="CK15" s="17"/>
      <c r="CL15" s="17"/>
      <c r="CM15" s="17"/>
      <c r="CN15" s="17"/>
      <c r="CO15" s="17"/>
      <c r="CP15" s="16"/>
      <c r="CQ15" s="16"/>
      <c r="CR15" s="16"/>
      <c r="CS15" s="16"/>
      <c r="CT15" s="16"/>
      <c r="CU15" s="14">
        <f t="shared" si="6"/>
        <v>0</v>
      </c>
      <c r="CV15" s="15">
        <f>IFERROR(IF(#REF!=0,0,IF(#REF!=0,AVERAGE(#REF!),IF(#REF!=0,AVERAGE(#REF!,#REF!),IF(AR15=0,AVERAGE(#REF!,#REF!,#REF!),IF(BH=0,AVERAGE(#REF!,#REF!,#REF!,AR15),IF(BT=0,AVERAGE(#REF!,#REF!,#REF!,AR15,BA15),IF(CE=0,AVERAGE(#REF!,#REF!,#REF!,AR15,BA15,BI15),IF(CU15=0,AVERAGE(#REF!,#REF!,#REF!,AR15,BA15,BI15,BQ15),AVERAGE(#REF!,#REF!,#REF!,AR15,BA15,BI15,BQ15,CU15))))))))),0)</f>
        <v>0</v>
      </c>
    </row>
    <row r="16" spans="1:100" ht="12.6" thickBot="1" x14ac:dyDescent="0.3">
      <c r="B16" s="43">
        <v>7</v>
      </c>
      <c r="C16" s="46">
        <v>1915120</v>
      </c>
      <c r="D16" s="41" t="s">
        <v>27</v>
      </c>
      <c r="E16" s="41" t="s">
        <v>27</v>
      </c>
      <c r="F16" s="41" t="s">
        <v>27</v>
      </c>
      <c r="G16" s="41" t="s">
        <v>27</v>
      </c>
      <c r="H16" s="41" t="s">
        <v>27</v>
      </c>
      <c r="I16" s="41" t="s">
        <v>27</v>
      </c>
      <c r="J16" s="41" t="s">
        <v>27</v>
      </c>
      <c r="K16" s="1">
        <v>5</v>
      </c>
      <c r="L16" s="1">
        <v>5</v>
      </c>
      <c r="M16" s="19">
        <f t="shared" si="10"/>
        <v>5</v>
      </c>
      <c r="N16" s="41" t="s">
        <v>27</v>
      </c>
      <c r="O16" s="41" t="s">
        <v>27</v>
      </c>
      <c r="P16" s="41" t="s">
        <v>27</v>
      </c>
      <c r="Q16" s="41" t="s">
        <v>27</v>
      </c>
      <c r="R16" s="41" t="s">
        <v>27</v>
      </c>
      <c r="S16" s="41" t="s">
        <v>27</v>
      </c>
      <c r="T16" s="54" t="s">
        <v>46</v>
      </c>
      <c r="U16" s="1">
        <v>4</v>
      </c>
      <c r="V16" s="1">
        <v>5</v>
      </c>
      <c r="W16" s="1">
        <v>4</v>
      </c>
      <c r="X16" s="14">
        <f t="shared" si="11"/>
        <v>4.333333333333333</v>
      </c>
      <c r="Y16" s="54" t="s">
        <v>46</v>
      </c>
      <c r="Z16" s="41" t="s">
        <v>27</v>
      </c>
      <c r="AA16" s="54" t="s">
        <v>46</v>
      </c>
      <c r="AB16" s="1">
        <v>3</v>
      </c>
      <c r="AC16" s="1">
        <v>2</v>
      </c>
      <c r="AD16" s="1">
        <v>4</v>
      </c>
      <c r="AE16" s="54" t="s">
        <v>46</v>
      </c>
      <c r="AF16" s="1">
        <v>3</v>
      </c>
      <c r="AG16" s="1">
        <v>3</v>
      </c>
      <c r="AH16" s="14">
        <f t="shared" si="12"/>
        <v>3</v>
      </c>
      <c r="AI16" s="41" t="s">
        <v>27</v>
      </c>
      <c r="AJ16" s="41" t="s">
        <v>27</v>
      </c>
      <c r="AK16" s="41" t="s">
        <v>27</v>
      </c>
      <c r="AL16" s="41" t="s">
        <v>27</v>
      </c>
      <c r="AM16" s="16">
        <v>4</v>
      </c>
      <c r="AN16" s="16">
        <v>4</v>
      </c>
      <c r="AO16" s="16">
        <v>4</v>
      </c>
      <c r="AP16" s="16">
        <v>4</v>
      </c>
      <c r="AQ16" s="16">
        <v>5</v>
      </c>
      <c r="AR16" s="14">
        <f t="shared" si="3"/>
        <v>4.2</v>
      </c>
      <c r="AS16" s="16"/>
      <c r="AT16" s="16"/>
      <c r="AU16" s="16"/>
      <c r="AV16" s="16"/>
      <c r="AW16" s="16"/>
      <c r="AX16" s="16"/>
      <c r="AY16" s="16"/>
      <c r="AZ16" s="16"/>
      <c r="BA16" s="14"/>
      <c r="BB16" s="16"/>
      <c r="BC16" s="16"/>
      <c r="BD16" s="16"/>
      <c r="BE16" s="16"/>
      <c r="BF16" s="16"/>
      <c r="BG16" s="16"/>
      <c r="BH16" s="16"/>
      <c r="BI16" s="14"/>
      <c r="BJ16" s="17"/>
      <c r="BK16" s="17"/>
      <c r="BL16" s="17"/>
      <c r="BM16" s="17"/>
      <c r="BN16" s="17"/>
      <c r="BO16" s="17"/>
      <c r="BP16" s="17"/>
      <c r="BQ16" s="14"/>
      <c r="BR16" s="17"/>
      <c r="BS16" s="17"/>
      <c r="BT16" s="17"/>
      <c r="BU16" s="17"/>
      <c r="BV16" s="17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7"/>
      <c r="CJ16" s="17"/>
      <c r="CK16" s="17"/>
      <c r="CL16" s="17"/>
      <c r="CM16" s="17"/>
      <c r="CN16" s="17"/>
      <c r="CO16" s="17"/>
      <c r="CP16" s="16"/>
      <c r="CQ16" s="16"/>
      <c r="CR16" s="16"/>
      <c r="CS16" s="16"/>
      <c r="CT16" s="16"/>
      <c r="CU16" s="14"/>
      <c r="CV16" s="15"/>
    </row>
    <row r="17" spans="2:100" ht="12.6" thickBot="1" x14ac:dyDescent="0.3">
      <c r="B17" s="43">
        <v>8</v>
      </c>
      <c r="C17" s="46">
        <v>1915002</v>
      </c>
      <c r="D17" s="41" t="s">
        <v>27</v>
      </c>
      <c r="E17" s="41" t="s">
        <v>27</v>
      </c>
      <c r="F17" s="41" t="s">
        <v>27</v>
      </c>
      <c r="G17" s="41" t="s">
        <v>27</v>
      </c>
      <c r="H17" s="41" t="s">
        <v>27</v>
      </c>
      <c r="I17" s="41" t="s">
        <v>27</v>
      </c>
      <c r="J17" s="41" t="s">
        <v>27</v>
      </c>
      <c r="K17" s="1">
        <v>4</v>
      </c>
      <c r="L17" s="1">
        <v>5</v>
      </c>
      <c r="M17" s="19">
        <f t="shared" si="10"/>
        <v>4.5</v>
      </c>
      <c r="N17" s="41" t="s">
        <v>27</v>
      </c>
      <c r="O17" s="41" t="s">
        <v>27</v>
      </c>
      <c r="P17" s="41" t="s">
        <v>27</v>
      </c>
      <c r="Q17" s="41" t="s">
        <v>27</v>
      </c>
      <c r="R17" s="41" t="s">
        <v>27</v>
      </c>
      <c r="S17" s="41" t="s">
        <v>27</v>
      </c>
      <c r="T17" s="1">
        <v>5</v>
      </c>
      <c r="U17" s="1">
        <v>5</v>
      </c>
      <c r="V17" s="1">
        <v>4</v>
      </c>
      <c r="W17" s="1">
        <v>5</v>
      </c>
      <c r="X17" s="14">
        <f t="shared" si="11"/>
        <v>4.75</v>
      </c>
      <c r="Y17" s="41" t="s">
        <v>27</v>
      </c>
      <c r="Z17" s="41" t="s">
        <v>27</v>
      </c>
      <c r="AA17" s="41" t="s">
        <v>27</v>
      </c>
      <c r="AB17" s="1">
        <v>5</v>
      </c>
      <c r="AC17" s="1">
        <v>5</v>
      </c>
      <c r="AD17" s="1">
        <v>5</v>
      </c>
      <c r="AE17" s="1">
        <v>4</v>
      </c>
      <c r="AF17" s="1">
        <v>5</v>
      </c>
      <c r="AG17" s="1">
        <v>5</v>
      </c>
      <c r="AH17" s="14">
        <f t="shared" si="12"/>
        <v>4.833333333333333</v>
      </c>
      <c r="AI17" s="41" t="s">
        <v>27</v>
      </c>
      <c r="AJ17" s="41" t="s">
        <v>27</v>
      </c>
      <c r="AK17" s="41" t="s">
        <v>27</v>
      </c>
      <c r="AL17" s="41" t="s">
        <v>27</v>
      </c>
      <c r="AM17" s="16">
        <v>5</v>
      </c>
      <c r="AN17" s="16">
        <v>5</v>
      </c>
      <c r="AO17" s="16">
        <v>5</v>
      </c>
      <c r="AP17" s="16">
        <v>5</v>
      </c>
      <c r="AQ17" s="16">
        <v>5</v>
      </c>
      <c r="AR17" s="14">
        <f t="shared" ref="AR17:AR30" si="13">IF(ISBLANK(AI17)=TRUE,0,AVERAGE(AI17:AQ17))</f>
        <v>5</v>
      </c>
      <c r="AS17" s="16"/>
      <c r="AT17" s="16"/>
      <c r="AU17" s="16"/>
      <c r="AV17" s="16"/>
      <c r="AW17" s="16"/>
      <c r="AX17" s="16"/>
      <c r="AY17" s="16"/>
      <c r="AZ17" s="16"/>
      <c r="BA17" s="14">
        <f t="shared" si="4"/>
        <v>0</v>
      </c>
      <c r="BB17" s="16"/>
      <c r="BC17" s="16"/>
      <c r="BD17" s="16"/>
      <c r="BE17" s="16"/>
      <c r="BF17" s="16"/>
      <c r="BG17" s="16"/>
      <c r="BH17" s="16"/>
      <c r="BI17" s="14">
        <f t="shared" si="5"/>
        <v>0</v>
      </c>
      <c r="BJ17" s="17"/>
      <c r="BK17" s="17"/>
      <c r="BL17" s="17"/>
      <c r="BM17" s="17"/>
      <c r="BN17" s="17"/>
      <c r="BO17" s="17"/>
      <c r="BP17" s="17"/>
      <c r="BQ17" s="14" t="e">
        <f>IF(ISBLANK(#REF!)=TRUE,0,AVERAGE(BJ17:BP17))</f>
        <v>#DIV/0!</v>
      </c>
      <c r="BR17" s="17"/>
      <c r="BS17" s="17"/>
      <c r="BT17" s="17"/>
      <c r="BU17" s="17"/>
      <c r="BV17" s="17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7"/>
      <c r="CJ17" s="17"/>
      <c r="CK17" s="17"/>
      <c r="CL17" s="17"/>
      <c r="CM17" s="17"/>
      <c r="CN17" s="17"/>
      <c r="CO17" s="17"/>
      <c r="CP17" s="16"/>
      <c r="CQ17" s="16"/>
      <c r="CR17" s="16"/>
      <c r="CS17" s="16"/>
      <c r="CT17" s="16"/>
      <c r="CU17" s="14">
        <f t="shared" si="6"/>
        <v>0</v>
      </c>
      <c r="CV17" s="15">
        <f>IFERROR(IF(M15=0,0,IF(X15=0,AVERAGE(M15),IF(AH15=0,AVERAGE(M15,X15),IF(AR17=0,AVERAGE(M15,X15,AH15),IF(BH=0,AVERAGE(M15,X15,AH15,AR17),IF(BT=0,AVERAGE(M15,X15,AH15,AR17,BA17),IF(CE=0,AVERAGE(M15,X15,AH15,AR17,BA17,BI17),IF(CU17=0,AVERAGE(M15,X15,AH15,AR17,BA17,BI17,BQ17),AVERAGE(M15,X15,AH15,AR17,BA17,BI17,BQ17,CU17))))))))),0)</f>
        <v>0</v>
      </c>
    </row>
    <row r="18" spans="2:100" ht="12.6" thickBot="1" x14ac:dyDescent="0.3">
      <c r="B18" s="43">
        <v>9</v>
      </c>
      <c r="C18" s="46">
        <v>1915022</v>
      </c>
      <c r="D18" s="41" t="s">
        <v>27</v>
      </c>
      <c r="E18" s="41" t="s">
        <v>27</v>
      </c>
      <c r="F18" s="41" t="s">
        <v>27</v>
      </c>
      <c r="G18" s="41" t="s">
        <v>27</v>
      </c>
      <c r="H18" s="41" t="s">
        <v>27</v>
      </c>
      <c r="I18" s="41" t="s">
        <v>27</v>
      </c>
      <c r="J18" s="41" t="s">
        <v>27</v>
      </c>
      <c r="K18" s="1">
        <v>4</v>
      </c>
      <c r="L18" s="1">
        <v>5</v>
      </c>
      <c r="M18" s="19">
        <f t="shared" si="10"/>
        <v>4.5</v>
      </c>
      <c r="N18" s="41" t="s">
        <v>27</v>
      </c>
      <c r="O18" s="41" t="s">
        <v>27</v>
      </c>
      <c r="P18" s="41" t="s">
        <v>27</v>
      </c>
      <c r="Q18" s="41" t="s">
        <v>27</v>
      </c>
      <c r="R18" s="41" t="s">
        <v>27</v>
      </c>
      <c r="S18" s="41" t="s">
        <v>27</v>
      </c>
      <c r="T18" s="1">
        <v>5</v>
      </c>
      <c r="U18" s="1">
        <v>5</v>
      </c>
      <c r="V18" s="1">
        <v>5</v>
      </c>
      <c r="W18" s="1">
        <v>5</v>
      </c>
      <c r="X18" s="14">
        <f t="shared" si="11"/>
        <v>5</v>
      </c>
      <c r="Y18" s="41" t="s">
        <v>27</v>
      </c>
      <c r="Z18" s="41" t="s">
        <v>27</v>
      </c>
      <c r="AA18" s="41" t="s">
        <v>27</v>
      </c>
      <c r="AB18" s="1">
        <v>5</v>
      </c>
      <c r="AC18" s="1">
        <v>5</v>
      </c>
      <c r="AD18" s="1">
        <v>4</v>
      </c>
      <c r="AE18" s="1">
        <v>5</v>
      </c>
      <c r="AF18" s="1">
        <v>5</v>
      </c>
      <c r="AG18" s="1">
        <v>5</v>
      </c>
      <c r="AH18" s="14">
        <f t="shared" si="12"/>
        <v>4.833333333333333</v>
      </c>
      <c r="AI18" s="41" t="s">
        <v>27</v>
      </c>
      <c r="AJ18" s="41" t="s">
        <v>27</v>
      </c>
      <c r="AK18" s="41" t="s">
        <v>27</v>
      </c>
      <c r="AL18" s="41" t="s">
        <v>27</v>
      </c>
      <c r="AM18" s="16">
        <v>5</v>
      </c>
      <c r="AN18" s="16">
        <v>5</v>
      </c>
      <c r="AO18" s="16">
        <v>5</v>
      </c>
      <c r="AP18" s="16">
        <v>5</v>
      </c>
      <c r="AQ18" s="16">
        <v>5</v>
      </c>
      <c r="AR18" s="14">
        <f t="shared" si="13"/>
        <v>5</v>
      </c>
      <c r="AS18" s="16"/>
      <c r="AT18" s="16"/>
      <c r="AU18" s="16"/>
      <c r="AV18" s="16"/>
      <c r="AW18" s="16"/>
      <c r="AX18" s="16"/>
      <c r="AY18" s="16"/>
      <c r="AZ18" s="16"/>
      <c r="BA18" s="14">
        <f t="shared" si="4"/>
        <v>0</v>
      </c>
      <c r="BB18" s="16"/>
      <c r="BC18" s="16"/>
      <c r="BD18" s="16"/>
      <c r="BE18" s="16"/>
      <c r="BF18" s="16"/>
      <c r="BG18" s="16"/>
      <c r="BH18" s="16"/>
      <c r="BI18" s="14">
        <f t="shared" si="5"/>
        <v>0</v>
      </c>
      <c r="BJ18" s="17"/>
      <c r="BK18" s="17"/>
      <c r="BL18" s="17"/>
      <c r="BM18" s="17"/>
      <c r="BN18" s="17"/>
      <c r="BO18" s="17"/>
      <c r="BP18" s="17"/>
      <c r="BQ18" s="14" t="e">
        <f>IF(ISBLANK(#REF!)=TRUE,0,AVERAGE(BJ18:BP18))</f>
        <v>#DIV/0!</v>
      </c>
      <c r="BR18" s="17"/>
      <c r="BS18" s="17"/>
      <c r="BT18" s="17"/>
      <c r="BU18" s="17"/>
      <c r="BV18" s="17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7"/>
      <c r="CJ18" s="17"/>
      <c r="CK18" s="17"/>
      <c r="CL18" s="17"/>
      <c r="CM18" s="17"/>
      <c r="CN18" s="17"/>
      <c r="CO18" s="17"/>
      <c r="CP18" s="16"/>
      <c r="CQ18" s="16"/>
      <c r="CR18" s="16"/>
      <c r="CS18" s="16"/>
      <c r="CT18" s="16"/>
      <c r="CU18" s="14">
        <f t="shared" si="6"/>
        <v>0</v>
      </c>
      <c r="CV18" s="15">
        <f>IFERROR(IF(#REF!=0,0,IF(#REF!=0,AVERAGE(#REF!),IF(#REF!=0,AVERAGE(#REF!,#REF!),IF(AR18=0,AVERAGE(#REF!,#REF!,#REF!),IF(BH=0,AVERAGE(#REF!,#REF!,#REF!,AR18),IF(BT=0,AVERAGE(#REF!,#REF!,#REF!,AR18,BA18),IF(CE=0,AVERAGE(#REF!,#REF!,#REF!,AR18,BA18,BI18),IF(CU18=0,AVERAGE(#REF!,#REF!,#REF!,AR18,BA18,BI18,BQ18),AVERAGE(#REF!,#REF!,#REF!,AR18,BA18,BI18,BQ18,CU18))))))))),0)</f>
        <v>0</v>
      </c>
    </row>
    <row r="19" spans="2:100" ht="12.6" thickBot="1" x14ac:dyDescent="0.3">
      <c r="B19" s="44">
        <v>10</v>
      </c>
      <c r="C19" s="48">
        <v>1915023</v>
      </c>
      <c r="D19" s="41" t="s">
        <v>27</v>
      </c>
      <c r="E19" s="41" t="s">
        <v>27</v>
      </c>
      <c r="F19" s="41" t="s">
        <v>27</v>
      </c>
      <c r="G19" s="41" t="s">
        <v>27</v>
      </c>
      <c r="H19" s="41" t="s">
        <v>27</v>
      </c>
      <c r="I19" s="41" t="s">
        <v>27</v>
      </c>
      <c r="J19" s="41" t="s">
        <v>27</v>
      </c>
      <c r="K19" s="1">
        <v>5</v>
      </c>
      <c r="L19" s="1">
        <v>5</v>
      </c>
      <c r="M19" s="19">
        <f t="shared" si="10"/>
        <v>5</v>
      </c>
      <c r="N19" s="41" t="s">
        <v>27</v>
      </c>
      <c r="O19" s="41" t="s">
        <v>27</v>
      </c>
      <c r="P19" s="41" t="s">
        <v>27</v>
      </c>
      <c r="Q19" s="41" t="s">
        <v>27</v>
      </c>
      <c r="R19" s="41" t="s">
        <v>27</v>
      </c>
      <c r="S19" s="41" t="s">
        <v>27</v>
      </c>
      <c r="T19" s="1">
        <v>5</v>
      </c>
      <c r="U19" s="1">
        <v>5</v>
      </c>
      <c r="V19" s="1">
        <v>5</v>
      </c>
      <c r="W19" s="1">
        <v>5</v>
      </c>
      <c r="X19" s="19">
        <f t="shared" si="11"/>
        <v>5</v>
      </c>
      <c r="Y19" s="41" t="s">
        <v>27</v>
      </c>
      <c r="Z19" s="41" t="s">
        <v>27</v>
      </c>
      <c r="AA19" s="41" t="s">
        <v>27</v>
      </c>
      <c r="AB19" s="1">
        <v>5</v>
      </c>
      <c r="AC19" s="1">
        <v>4</v>
      </c>
      <c r="AD19" s="1">
        <v>4</v>
      </c>
      <c r="AE19" s="1">
        <v>4</v>
      </c>
      <c r="AF19" s="1">
        <v>4</v>
      </c>
      <c r="AG19" s="1">
        <v>5</v>
      </c>
      <c r="AH19" s="19">
        <f t="shared" si="12"/>
        <v>4.333333333333333</v>
      </c>
      <c r="AI19" s="41" t="s">
        <v>27</v>
      </c>
      <c r="AJ19" s="41" t="s">
        <v>27</v>
      </c>
      <c r="AK19" s="41" t="s">
        <v>27</v>
      </c>
      <c r="AL19" s="41" t="s">
        <v>27</v>
      </c>
      <c r="AM19" s="16">
        <v>5</v>
      </c>
      <c r="AN19" s="16">
        <v>4</v>
      </c>
      <c r="AO19" s="16">
        <v>5</v>
      </c>
      <c r="AP19" s="16">
        <v>5</v>
      </c>
      <c r="AQ19" s="16">
        <v>4</v>
      </c>
      <c r="AR19" s="14">
        <f t="shared" si="13"/>
        <v>4.5999999999999996</v>
      </c>
      <c r="AS19" s="16"/>
      <c r="AT19" s="16"/>
      <c r="AU19" s="16"/>
      <c r="AV19" s="16"/>
      <c r="AW19" s="16"/>
      <c r="AX19" s="16"/>
      <c r="AY19" s="16"/>
      <c r="AZ19" s="16"/>
      <c r="BA19" s="14">
        <f t="shared" si="4"/>
        <v>0</v>
      </c>
      <c r="BB19" s="16"/>
      <c r="BC19" s="16"/>
      <c r="BD19" s="16"/>
      <c r="BE19" s="16"/>
      <c r="BF19" s="16"/>
      <c r="BG19" s="16"/>
      <c r="BH19" s="16"/>
      <c r="BI19" s="14">
        <f t="shared" si="5"/>
        <v>0</v>
      </c>
      <c r="BJ19" s="17"/>
      <c r="BK19" s="17"/>
      <c r="BL19" s="17"/>
      <c r="BM19" s="17"/>
      <c r="BN19" s="17"/>
      <c r="BO19" s="17"/>
      <c r="BP19" s="17"/>
      <c r="BQ19" s="14" t="e">
        <f>IF(ISBLANK(#REF!)=TRUE,0,AVERAGE(BJ19:BP19))</f>
        <v>#DIV/0!</v>
      </c>
      <c r="BR19" s="17"/>
      <c r="BS19" s="17"/>
      <c r="BT19" s="17"/>
      <c r="BU19" s="17"/>
      <c r="BV19" s="17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17"/>
      <c r="CK19" s="17"/>
      <c r="CL19" s="17"/>
      <c r="CM19" s="17"/>
      <c r="CN19" s="17"/>
      <c r="CO19" s="17"/>
      <c r="CP19" s="16"/>
      <c r="CQ19" s="16"/>
      <c r="CR19" s="16"/>
      <c r="CS19" s="16"/>
      <c r="CT19" s="16"/>
      <c r="CU19" s="14">
        <f t="shared" si="6"/>
        <v>0</v>
      </c>
      <c r="CV19" s="15">
        <f>IFERROR(IF(M16=0,0,IF(X16=0,AVERAGE(M16),IF(AH16=0,AVERAGE(M16,X16),IF(AR19=0,AVERAGE(M16,X16,AH16),IF(BH=0,AVERAGE(M16,X16,AH16,AR19),IF(BT=0,AVERAGE(M16,X16,AH16,AR19,BA19),IF(CE=0,AVERAGE(M16,X16,AH16,AR19,BA19,BI19),IF(CU19=0,AVERAGE(M16,X16,AH16,AR19,BA19,BI19,BQ19),AVERAGE(M16,X16,AH16,AR19,BA19,BI19,BQ19,CU19))))))))),0)</f>
        <v>0</v>
      </c>
    </row>
    <row r="20" spans="2:100" ht="12.6" thickBot="1" x14ac:dyDescent="0.3">
      <c r="B20" s="43">
        <v>11</v>
      </c>
      <c r="C20" s="48">
        <v>1915024</v>
      </c>
      <c r="D20" s="41" t="s">
        <v>27</v>
      </c>
      <c r="E20" s="41" t="s">
        <v>27</v>
      </c>
      <c r="F20" s="41" t="s">
        <v>27</v>
      </c>
      <c r="G20" s="41" t="s">
        <v>27</v>
      </c>
      <c r="H20" s="41" t="s">
        <v>27</v>
      </c>
      <c r="I20" s="41" t="s">
        <v>27</v>
      </c>
      <c r="J20" s="41" t="s">
        <v>27</v>
      </c>
      <c r="K20" s="1">
        <v>5</v>
      </c>
      <c r="L20" s="1">
        <v>5</v>
      </c>
      <c r="M20" s="19">
        <f t="shared" si="10"/>
        <v>5</v>
      </c>
      <c r="N20" s="41" t="s">
        <v>27</v>
      </c>
      <c r="O20" s="41" t="s">
        <v>27</v>
      </c>
      <c r="P20" s="41" t="s">
        <v>27</v>
      </c>
      <c r="Q20" s="41" t="s">
        <v>27</v>
      </c>
      <c r="R20" s="41" t="s">
        <v>27</v>
      </c>
      <c r="S20" s="41" t="s">
        <v>27</v>
      </c>
      <c r="T20" s="1">
        <v>5</v>
      </c>
      <c r="U20" s="1">
        <v>5</v>
      </c>
      <c r="V20" s="1">
        <v>5</v>
      </c>
      <c r="W20" s="1">
        <v>5</v>
      </c>
      <c r="X20" s="19">
        <f t="shared" si="11"/>
        <v>5</v>
      </c>
      <c r="Y20" s="41" t="s">
        <v>27</v>
      </c>
      <c r="Z20" s="41" t="s">
        <v>27</v>
      </c>
      <c r="AA20" s="41" t="s">
        <v>27</v>
      </c>
      <c r="AB20" s="1">
        <v>5</v>
      </c>
      <c r="AC20" s="1">
        <v>5</v>
      </c>
      <c r="AD20" s="1">
        <v>5</v>
      </c>
      <c r="AE20" s="1">
        <v>5</v>
      </c>
      <c r="AF20" s="1">
        <v>5</v>
      </c>
      <c r="AG20" s="1">
        <v>5</v>
      </c>
      <c r="AH20" s="19">
        <f t="shared" si="12"/>
        <v>5</v>
      </c>
      <c r="AI20" s="41" t="s">
        <v>27</v>
      </c>
      <c r="AJ20" s="41" t="s">
        <v>27</v>
      </c>
      <c r="AK20" s="41" t="s">
        <v>27</v>
      </c>
      <c r="AL20" s="41" t="s">
        <v>27</v>
      </c>
      <c r="AM20" s="16">
        <v>5</v>
      </c>
      <c r="AN20" s="16">
        <v>5</v>
      </c>
      <c r="AO20" s="16">
        <v>5</v>
      </c>
      <c r="AP20" s="16">
        <v>5</v>
      </c>
      <c r="AQ20" s="16">
        <v>5</v>
      </c>
      <c r="AR20" s="14">
        <f t="shared" si="13"/>
        <v>5</v>
      </c>
      <c r="AS20" s="16"/>
      <c r="AT20" s="16"/>
      <c r="AU20" s="16"/>
      <c r="AV20" s="16"/>
      <c r="AW20" s="16"/>
      <c r="AX20" s="16"/>
      <c r="AY20" s="16"/>
      <c r="AZ20" s="16"/>
      <c r="BA20" s="14">
        <f t="shared" si="4"/>
        <v>0</v>
      </c>
      <c r="BB20" s="16"/>
      <c r="BC20" s="16"/>
      <c r="BD20" s="16"/>
      <c r="BE20" s="16"/>
      <c r="BF20" s="16"/>
      <c r="BG20" s="16"/>
      <c r="BH20" s="16"/>
      <c r="BI20" s="14">
        <f t="shared" si="5"/>
        <v>0</v>
      </c>
      <c r="BJ20" s="17"/>
      <c r="BK20" s="17"/>
      <c r="BL20" s="17"/>
      <c r="BM20" s="17"/>
      <c r="BN20" s="17"/>
      <c r="BO20" s="17"/>
      <c r="BP20" s="18"/>
      <c r="BQ20" s="14" t="e">
        <f>IF(ISBLANK(#REF!)=TRUE,0,AVERAGE(BJ20:BP20))</f>
        <v>#DIV/0!</v>
      </c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4">
        <f t="shared" si="6"/>
        <v>0</v>
      </c>
      <c r="CV20" s="15">
        <f>IFERROR(IF(M17=0,0,IF(X17=0,AVERAGE(M17),IF(AH17=0,AVERAGE(M17,X17),IF(AR20=0,AVERAGE(M17,X17,AH17),IF(BH=0,AVERAGE(M17,X17,AH17,AR20),IF(BT=0,AVERAGE(M17,X17,AH17,AR20,BA20),IF(CE=0,AVERAGE(M17,X17,AH17,AR20,BA20,BI20),IF(CU20=0,AVERAGE(M17,X17,AH17,AR20,BA20,BI20,BQ20),AVERAGE(M17,X17,AH17,AR20,BA20,BI20,BQ20,CU20))))))))),0)</f>
        <v>0</v>
      </c>
    </row>
    <row r="21" spans="2:100" ht="12.6" thickBot="1" x14ac:dyDescent="0.3">
      <c r="B21" s="43">
        <v>12</v>
      </c>
      <c r="C21" s="46">
        <v>1915025</v>
      </c>
      <c r="D21" s="41" t="s">
        <v>27</v>
      </c>
      <c r="E21" s="41" t="s">
        <v>27</v>
      </c>
      <c r="F21" s="41" t="s">
        <v>27</v>
      </c>
      <c r="G21" s="41" t="s">
        <v>27</v>
      </c>
      <c r="H21" s="41" t="s">
        <v>27</v>
      </c>
      <c r="I21" s="41" t="s">
        <v>27</v>
      </c>
      <c r="J21" s="41" t="s">
        <v>27</v>
      </c>
      <c r="K21" s="1">
        <v>4</v>
      </c>
      <c r="L21" s="1">
        <v>4</v>
      </c>
      <c r="M21" s="14">
        <f t="shared" si="10"/>
        <v>4</v>
      </c>
      <c r="N21" s="41" t="s">
        <v>27</v>
      </c>
      <c r="O21" s="41" t="s">
        <v>27</v>
      </c>
      <c r="P21" s="41" t="s">
        <v>27</v>
      </c>
      <c r="Q21" s="41" t="s">
        <v>27</v>
      </c>
      <c r="R21" s="41" t="s">
        <v>27</v>
      </c>
      <c r="S21" s="41" t="s">
        <v>27</v>
      </c>
      <c r="T21" s="1">
        <v>4</v>
      </c>
      <c r="U21" s="1">
        <v>4</v>
      </c>
      <c r="V21" s="42">
        <v>4</v>
      </c>
      <c r="W21" s="1">
        <v>4</v>
      </c>
      <c r="X21" s="14">
        <f t="shared" si="11"/>
        <v>4</v>
      </c>
      <c r="Y21" s="41" t="s">
        <v>27</v>
      </c>
      <c r="Z21" s="41" t="s">
        <v>27</v>
      </c>
      <c r="AA21" s="41" t="s">
        <v>27</v>
      </c>
      <c r="AB21" s="1">
        <v>4</v>
      </c>
      <c r="AC21" s="54" t="s">
        <v>46</v>
      </c>
      <c r="AD21" s="1">
        <v>4</v>
      </c>
      <c r="AE21" s="1">
        <v>4</v>
      </c>
      <c r="AF21" s="1">
        <v>5</v>
      </c>
      <c r="AG21" s="1">
        <v>4</v>
      </c>
      <c r="AH21" s="14">
        <f t="shared" si="12"/>
        <v>4.2</v>
      </c>
      <c r="AI21" s="41" t="s">
        <v>27</v>
      </c>
      <c r="AJ21" s="41" t="s">
        <v>27</v>
      </c>
      <c r="AK21" s="41" t="s">
        <v>27</v>
      </c>
      <c r="AL21" s="41" t="s">
        <v>27</v>
      </c>
      <c r="AM21" s="16">
        <v>4</v>
      </c>
      <c r="AN21" s="16">
        <v>4</v>
      </c>
      <c r="AO21" s="54" t="s">
        <v>46</v>
      </c>
      <c r="AP21" s="16">
        <v>4</v>
      </c>
      <c r="AQ21" s="16">
        <v>4</v>
      </c>
      <c r="AR21" s="14">
        <f t="shared" si="13"/>
        <v>4</v>
      </c>
      <c r="AS21" s="16"/>
      <c r="AT21" s="16"/>
      <c r="AU21" s="16"/>
      <c r="AV21" s="16"/>
      <c r="AW21" s="16"/>
      <c r="AX21" s="16"/>
      <c r="AY21" s="16"/>
      <c r="AZ21" s="16"/>
      <c r="BA21" s="14">
        <f t="shared" si="4"/>
        <v>0</v>
      </c>
      <c r="BB21" s="16"/>
      <c r="BC21" s="16"/>
      <c r="BD21" s="16"/>
      <c r="BE21" s="16"/>
      <c r="BF21" s="16"/>
      <c r="BG21" s="16"/>
      <c r="BH21" s="16"/>
      <c r="BI21" s="14">
        <f t="shared" si="5"/>
        <v>0</v>
      </c>
      <c r="BJ21" s="17"/>
      <c r="BK21" s="17"/>
      <c r="BL21" s="17"/>
      <c r="BM21" s="17"/>
      <c r="BN21" s="17"/>
      <c r="BO21" s="17"/>
      <c r="BP21" s="16"/>
      <c r="BQ21" s="14" t="e">
        <f>IF(ISBLANK(#REF!)=TRUE,0,AVERAGE(BJ21:BP21))</f>
        <v>#DIV/0!</v>
      </c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4">
        <f t="shared" si="6"/>
        <v>0</v>
      </c>
      <c r="CV21" s="15">
        <f>IFERROR(IF(M18=0,0,IF(X18=0,AVERAGE(M18),IF(AH18=0,AVERAGE(M18,X18),IF(AR21=0,AVERAGE(M18,X18,AH18),IF(BH=0,AVERAGE(M18,X18,AH18,AR21),IF(BT=0,AVERAGE(M18,X18,AH18,AR21,BA21),IF(CE=0,AVERAGE(M18,X18,AH18,AR21,BA21,BI21),IF(CU21=0,AVERAGE(M18,X18,AH18,AR21,BA21,BI21,BQ21),AVERAGE(M18,X18,AH18,AR21,BA21,BI21,BQ21,CU21))))))))),0)</f>
        <v>0</v>
      </c>
    </row>
    <row r="22" spans="2:100" ht="12.6" thickBot="1" x14ac:dyDescent="0.3">
      <c r="B22" s="53">
        <v>13</v>
      </c>
      <c r="C22" s="47">
        <v>1915026</v>
      </c>
      <c r="D22" s="41" t="s">
        <v>27</v>
      </c>
      <c r="E22" s="41" t="s">
        <v>27</v>
      </c>
      <c r="F22" s="41" t="s">
        <v>27</v>
      </c>
      <c r="G22" s="41" t="s">
        <v>27</v>
      </c>
      <c r="H22" s="41" t="s">
        <v>27</v>
      </c>
      <c r="I22" s="41" t="s">
        <v>27</v>
      </c>
      <c r="J22" s="41" t="s">
        <v>27</v>
      </c>
      <c r="K22" s="1">
        <v>5</v>
      </c>
      <c r="L22" s="51">
        <v>5</v>
      </c>
      <c r="M22" s="19">
        <f t="shared" ref="M22:M23" si="14">IF(ISBLANK(D22)=TRUE,0,AVERAGE(D22:L22))</f>
        <v>5</v>
      </c>
      <c r="N22" s="41" t="s">
        <v>27</v>
      </c>
      <c r="O22" s="41" t="s">
        <v>27</v>
      </c>
      <c r="P22" s="41" t="s">
        <v>27</v>
      </c>
      <c r="Q22" s="41" t="s">
        <v>27</v>
      </c>
      <c r="R22" s="41" t="s">
        <v>27</v>
      </c>
      <c r="S22" s="41" t="s">
        <v>27</v>
      </c>
      <c r="T22" s="1">
        <v>5</v>
      </c>
      <c r="U22" s="1">
        <v>5</v>
      </c>
      <c r="V22" s="1">
        <v>5</v>
      </c>
      <c r="W22" s="1">
        <v>5</v>
      </c>
      <c r="X22" s="14">
        <f t="shared" ref="X22:X23" si="15">IF(ISBLANK(N22)=TRUE,0,AVERAGE(N22:W22))</f>
        <v>5</v>
      </c>
      <c r="Y22" s="41" t="s">
        <v>27</v>
      </c>
      <c r="Z22" s="41" t="s">
        <v>27</v>
      </c>
      <c r="AA22" s="41" t="s">
        <v>27</v>
      </c>
      <c r="AB22" s="1">
        <v>5</v>
      </c>
      <c r="AC22" s="1">
        <v>5</v>
      </c>
      <c r="AD22" s="1">
        <v>5</v>
      </c>
      <c r="AE22" s="1">
        <v>5</v>
      </c>
      <c r="AF22" s="1">
        <v>5</v>
      </c>
      <c r="AG22" s="1">
        <v>5</v>
      </c>
      <c r="AH22" s="14">
        <f t="shared" ref="AH22:AH23" si="16">IF(ISBLANK(Y22)=TRUE,0,AVERAGE(Y22:AG22))</f>
        <v>5</v>
      </c>
      <c r="AI22" s="41" t="s">
        <v>27</v>
      </c>
      <c r="AJ22" s="41" t="s">
        <v>27</v>
      </c>
      <c r="AK22" s="41" t="s">
        <v>27</v>
      </c>
      <c r="AL22" s="41" t="s">
        <v>27</v>
      </c>
      <c r="AM22" s="16">
        <v>5</v>
      </c>
      <c r="AN22" s="16">
        <v>5</v>
      </c>
      <c r="AO22" s="16">
        <v>5</v>
      </c>
      <c r="AP22" s="16">
        <v>5</v>
      </c>
      <c r="AQ22" s="16">
        <v>5</v>
      </c>
      <c r="AR22" s="19">
        <f t="shared" si="13"/>
        <v>5</v>
      </c>
      <c r="AS22" s="20"/>
      <c r="AT22" s="20"/>
      <c r="AU22" s="20"/>
      <c r="AV22" s="20"/>
      <c r="AW22" s="20"/>
      <c r="AX22" s="20"/>
      <c r="AY22" s="20"/>
      <c r="AZ22" s="20"/>
      <c r="BA22" s="19">
        <f t="shared" si="4"/>
        <v>0</v>
      </c>
      <c r="BB22" s="20"/>
      <c r="BC22" s="20"/>
      <c r="BD22" s="20"/>
      <c r="BE22" s="20"/>
      <c r="BF22" s="20"/>
      <c r="BG22" s="20"/>
      <c r="BH22" s="20"/>
      <c r="BI22" s="19">
        <f t="shared" si="5"/>
        <v>0</v>
      </c>
      <c r="BJ22" s="21"/>
      <c r="BK22" s="21"/>
      <c r="BL22" s="21"/>
      <c r="BM22" s="21"/>
      <c r="BN22" s="21"/>
      <c r="BO22" s="21"/>
      <c r="BP22" s="20"/>
      <c r="BQ22" s="19" t="e">
        <f>IF(ISBLANK(#REF!)=TRUE,0,AVERAGE(BJ22:BP22))</f>
        <v>#DIV/0!</v>
      </c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19">
        <f t="shared" si="6"/>
        <v>0</v>
      </c>
      <c r="CV22" s="22">
        <f>IFERROR(IF(M19=0,0,IF(X19=0,AVERAGE(M19),IF(AH19=0,AVERAGE(M19,X19),IF(AR22=0,AVERAGE(M19,X19,AH19),IF(BH=0,AVERAGE(M19,X19,AH19,AR22),IF(BT=0,AVERAGE(M19,X19,AH19,AR22,BA22),IF(CE=0,AVERAGE(M19,X19,AH19,AR22,BA22,BI22),IF(CU22=0,AVERAGE(M19,X19,AH19,AR22,BA22,BI22,BQ22),AVERAGE(M19,X19,AH19,AR22,BA22,BI22,BQ22,CU22))))))))),0)</f>
        <v>0</v>
      </c>
    </row>
    <row r="23" spans="2:100" ht="12.6" thickBot="1" x14ac:dyDescent="0.3">
      <c r="B23" s="53">
        <v>14</v>
      </c>
      <c r="C23" s="45">
        <v>1915003</v>
      </c>
      <c r="D23" s="41" t="s">
        <v>27</v>
      </c>
      <c r="E23" s="41" t="s">
        <v>27</v>
      </c>
      <c r="F23" s="41" t="s">
        <v>27</v>
      </c>
      <c r="G23" s="41" t="s">
        <v>27</v>
      </c>
      <c r="H23" s="41" t="s">
        <v>27</v>
      </c>
      <c r="I23" s="41" t="s">
        <v>27</v>
      </c>
      <c r="J23" s="41" t="s">
        <v>27</v>
      </c>
      <c r="K23" s="1">
        <v>3</v>
      </c>
      <c r="L23" s="51">
        <v>4</v>
      </c>
      <c r="M23" s="19">
        <f t="shared" si="14"/>
        <v>3.5</v>
      </c>
      <c r="N23" s="41" t="s">
        <v>46</v>
      </c>
      <c r="O23" s="41" t="s">
        <v>27</v>
      </c>
      <c r="P23" s="41" t="s">
        <v>46</v>
      </c>
      <c r="Q23" s="41" t="s">
        <v>27</v>
      </c>
      <c r="R23" s="41" t="s">
        <v>27</v>
      </c>
      <c r="S23" s="41" t="s">
        <v>46</v>
      </c>
      <c r="T23" s="51" t="s">
        <v>46</v>
      </c>
      <c r="U23" s="51" t="s">
        <v>46</v>
      </c>
      <c r="V23" s="1">
        <v>4</v>
      </c>
      <c r="W23" s="1">
        <v>4</v>
      </c>
      <c r="X23" s="14">
        <f t="shared" si="15"/>
        <v>4</v>
      </c>
      <c r="Y23" s="41" t="s">
        <v>27</v>
      </c>
      <c r="Z23" s="41" t="s">
        <v>27</v>
      </c>
      <c r="AA23" s="41" t="s">
        <v>27</v>
      </c>
      <c r="AB23" s="1">
        <v>4</v>
      </c>
      <c r="AC23" s="51" t="s">
        <v>46</v>
      </c>
      <c r="AD23" s="1">
        <v>4</v>
      </c>
      <c r="AE23" s="1">
        <v>4</v>
      </c>
      <c r="AF23" s="1">
        <v>4</v>
      </c>
      <c r="AG23" s="1">
        <v>4</v>
      </c>
      <c r="AH23" s="14">
        <f t="shared" si="16"/>
        <v>4</v>
      </c>
      <c r="AI23" s="54" t="s">
        <v>46</v>
      </c>
      <c r="AJ23" s="54" t="s">
        <v>46</v>
      </c>
      <c r="AK23" s="41" t="s">
        <v>27</v>
      </c>
      <c r="AL23" s="54" t="s">
        <v>46</v>
      </c>
      <c r="AM23" s="54" t="s">
        <v>46</v>
      </c>
      <c r="AN23" s="54" t="s">
        <v>46</v>
      </c>
      <c r="AO23" s="54" t="s">
        <v>46</v>
      </c>
      <c r="AP23" s="54" t="s">
        <v>46</v>
      </c>
      <c r="AQ23" s="54" t="s">
        <v>46</v>
      </c>
      <c r="AR23" s="19" t="e">
        <f t="shared" si="13"/>
        <v>#DIV/0!</v>
      </c>
      <c r="AS23" s="20"/>
      <c r="AT23" s="20"/>
      <c r="AU23" s="20"/>
      <c r="AV23" s="20"/>
      <c r="AW23" s="20"/>
      <c r="AX23" s="20"/>
      <c r="AY23" s="20"/>
      <c r="AZ23" s="20"/>
      <c r="BA23" s="19">
        <f t="shared" si="4"/>
        <v>0</v>
      </c>
      <c r="BB23" s="20"/>
      <c r="BC23" s="20"/>
      <c r="BD23" s="20"/>
      <c r="BE23" s="20"/>
      <c r="BF23" s="20"/>
      <c r="BG23" s="20"/>
      <c r="BH23" s="20"/>
      <c r="BI23" s="19">
        <f t="shared" si="5"/>
        <v>0</v>
      </c>
      <c r="BJ23" s="21"/>
      <c r="BK23" s="21"/>
      <c r="BL23" s="21"/>
      <c r="BM23" s="21"/>
      <c r="BN23" s="21"/>
      <c r="BO23" s="21"/>
      <c r="BP23" s="20"/>
      <c r="BQ23" s="19" t="e">
        <f>IF(ISBLANK(#REF!)=TRUE,0,AVERAGE(BJ23:BP23))</f>
        <v>#DIV/0!</v>
      </c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19">
        <f t="shared" si="6"/>
        <v>0</v>
      </c>
      <c r="CV23" s="22">
        <f>IFERROR(IF(M20=0,0,IF(X20=0,AVERAGE(M20),IF(AH20=0,AVERAGE(M20,X20),IF(AR23=0,AVERAGE(M20,X20,AH20),IF(BH=0,AVERAGE(M20,X20,AH20,AR23),IF(BT=0,AVERAGE(M20,X20,AH20,AR23,BA23),IF(CE=0,AVERAGE(M20,X20,AH20,AR23,BA23,BI23),IF(CU23=0,AVERAGE(M20,X20,AH20,AR23,BA23,BI23,BQ23),AVERAGE(M20,X20,AH20,AR23,BA23,BI23,BQ23,CU23))))))))),0)</f>
        <v>0</v>
      </c>
    </row>
    <row r="24" spans="2:100" ht="12.6" thickBot="1" x14ac:dyDescent="0.3">
      <c r="B24" s="43">
        <v>15</v>
      </c>
      <c r="C24" s="46">
        <v>1915027</v>
      </c>
      <c r="D24" s="41" t="s">
        <v>27</v>
      </c>
      <c r="E24" s="41" t="s">
        <v>27</v>
      </c>
      <c r="F24" s="41" t="s">
        <v>27</v>
      </c>
      <c r="G24" s="41" t="s">
        <v>27</v>
      </c>
      <c r="H24" s="41" t="s">
        <v>27</v>
      </c>
      <c r="I24" s="41" t="s">
        <v>27</v>
      </c>
      <c r="J24" s="41" t="s">
        <v>27</v>
      </c>
      <c r="K24" s="1">
        <v>4</v>
      </c>
      <c r="L24" s="1">
        <v>4</v>
      </c>
      <c r="M24" s="14">
        <f>IF(ISBLANK(D24)=TRUE,0,AVERAGE(D24:L24))</f>
        <v>4</v>
      </c>
      <c r="N24" s="41" t="s">
        <v>27</v>
      </c>
      <c r="O24" s="41" t="s">
        <v>27</v>
      </c>
      <c r="P24" s="41" t="s">
        <v>27</v>
      </c>
      <c r="Q24" s="41" t="s">
        <v>27</v>
      </c>
      <c r="R24" s="41" t="s">
        <v>27</v>
      </c>
      <c r="S24" s="41" t="s">
        <v>27</v>
      </c>
      <c r="T24" s="1">
        <v>5</v>
      </c>
      <c r="U24" s="1">
        <v>5</v>
      </c>
      <c r="V24" s="1">
        <v>5</v>
      </c>
      <c r="W24" s="1">
        <v>4</v>
      </c>
      <c r="X24" s="14">
        <f>IF(ISBLANK(N24)=TRUE,0,AVERAGE(N24:W24))</f>
        <v>4.75</v>
      </c>
      <c r="Y24" s="41" t="s">
        <v>27</v>
      </c>
      <c r="Z24" s="41" t="s">
        <v>27</v>
      </c>
      <c r="AA24" s="41" t="s">
        <v>27</v>
      </c>
      <c r="AB24" s="1">
        <v>4</v>
      </c>
      <c r="AC24" s="1">
        <v>4</v>
      </c>
      <c r="AD24" s="1">
        <v>5</v>
      </c>
      <c r="AE24" s="1">
        <v>4</v>
      </c>
      <c r="AF24" s="1">
        <v>4</v>
      </c>
      <c r="AG24" s="1">
        <v>4</v>
      </c>
      <c r="AH24" s="14">
        <f>IF(ISBLANK(Y24)=TRUE,0,AVERAGE(Y24:AG24))</f>
        <v>4.166666666666667</v>
      </c>
      <c r="AI24" s="41" t="s">
        <v>27</v>
      </c>
      <c r="AJ24" s="41" t="s">
        <v>27</v>
      </c>
      <c r="AK24" s="41" t="s">
        <v>27</v>
      </c>
      <c r="AL24" s="41" t="s">
        <v>27</v>
      </c>
      <c r="AM24" s="16">
        <v>4</v>
      </c>
      <c r="AN24" s="16">
        <v>5</v>
      </c>
      <c r="AO24" s="16">
        <v>5</v>
      </c>
      <c r="AP24" s="16">
        <v>5</v>
      </c>
      <c r="AQ24" s="16">
        <v>4</v>
      </c>
      <c r="AR24" s="14">
        <f t="shared" si="13"/>
        <v>4.5999999999999996</v>
      </c>
      <c r="AS24" s="16"/>
      <c r="AT24" s="16"/>
      <c r="AU24" s="16"/>
      <c r="AV24" s="16"/>
      <c r="AW24" s="16"/>
      <c r="AX24" s="20"/>
      <c r="AY24" s="20"/>
      <c r="AZ24" s="20"/>
      <c r="BA24" s="19"/>
      <c r="BB24" s="20"/>
      <c r="BC24" s="20"/>
      <c r="BD24" s="20"/>
      <c r="BE24" s="20"/>
      <c r="BF24" s="20"/>
      <c r="BG24" s="20"/>
      <c r="BH24" s="20"/>
      <c r="BI24" s="19"/>
      <c r="BJ24" s="21"/>
      <c r="BK24" s="21"/>
      <c r="BL24" s="21"/>
      <c r="BM24" s="21"/>
      <c r="BN24" s="21"/>
      <c r="BO24" s="21"/>
      <c r="BP24" s="20"/>
      <c r="BQ24" s="19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19"/>
      <c r="CV24" s="22"/>
    </row>
    <row r="25" spans="2:100" ht="12.6" thickBot="1" x14ac:dyDescent="0.3">
      <c r="B25" s="53">
        <v>16</v>
      </c>
      <c r="C25" s="46">
        <v>1915028</v>
      </c>
      <c r="D25" s="41" t="s">
        <v>27</v>
      </c>
      <c r="E25" s="41" t="s">
        <v>27</v>
      </c>
      <c r="F25" s="41" t="s">
        <v>46</v>
      </c>
      <c r="G25" s="41" t="s">
        <v>27</v>
      </c>
      <c r="H25" s="41" t="s">
        <v>27</v>
      </c>
      <c r="I25" s="41" t="s">
        <v>46</v>
      </c>
      <c r="J25" s="41" t="s">
        <v>27</v>
      </c>
      <c r="K25" s="1">
        <v>3</v>
      </c>
      <c r="L25" s="51">
        <v>3</v>
      </c>
      <c r="M25" s="19">
        <f t="shared" ref="M25:M32" si="17">IF(ISBLANK(D25)=TRUE,0,AVERAGE(D25:L25))</f>
        <v>3</v>
      </c>
      <c r="N25" s="41" t="s">
        <v>46</v>
      </c>
      <c r="O25" s="41" t="s">
        <v>27</v>
      </c>
      <c r="P25" s="41" t="s">
        <v>46</v>
      </c>
      <c r="Q25" s="41" t="s">
        <v>27</v>
      </c>
      <c r="R25" s="41" t="s">
        <v>27</v>
      </c>
      <c r="S25" s="41" t="s">
        <v>27</v>
      </c>
      <c r="T25" s="51" t="s">
        <v>46</v>
      </c>
      <c r="U25" s="51">
        <v>4</v>
      </c>
      <c r="V25" s="51" t="s">
        <v>46</v>
      </c>
      <c r="W25" s="51" t="s">
        <v>46</v>
      </c>
      <c r="X25" s="14">
        <f t="shared" ref="X25:X32" si="18">IF(ISBLANK(N25)=TRUE,0,AVERAGE(N25:W25))</f>
        <v>4</v>
      </c>
      <c r="Y25" s="41" t="s">
        <v>27</v>
      </c>
      <c r="Z25" s="41" t="s">
        <v>27</v>
      </c>
      <c r="AA25" s="41" t="s">
        <v>27</v>
      </c>
      <c r="AB25" s="1">
        <v>4</v>
      </c>
      <c r="AC25" s="51" t="s">
        <v>46</v>
      </c>
      <c r="AD25" s="1">
        <v>4</v>
      </c>
      <c r="AE25" s="51" t="s">
        <v>46</v>
      </c>
      <c r="AF25" s="1">
        <v>3</v>
      </c>
      <c r="AG25" s="1">
        <v>3</v>
      </c>
      <c r="AH25" s="14">
        <f t="shared" ref="AH25:AH32" si="19">IF(ISBLANK(Y25)=TRUE,0,AVERAGE(Y25:AG25))</f>
        <v>3.5</v>
      </c>
      <c r="AI25" s="41" t="s">
        <v>27</v>
      </c>
      <c r="AJ25" s="41" t="s">
        <v>27</v>
      </c>
      <c r="AK25" s="41" t="s">
        <v>27</v>
      </c>
      <c r="AL25" s="41" t="s">
        <v>27</v>
      </c>
      <c r="AM25" s="16">
        <v>5</v>
      </c>
      <c r="AN25" s="16">
        <v>4</v>
      </c>
      <c r="AO25" s="16">
        <v>4</v>
      </c>
      <c r="AP25" s="16">
        <v>4</v>
      </c>
      <c r="AQ25" s="16">
        <v>4</v>
      </c>
      <c r="AR25" s="14">
        <f t="shared" si="13"/>
        <v>4.2</v>
      </c>
      <c r="AS25" s="20"/>
      <c r="AT25" s="20"/>
      <c r="AU25" s="20"/>
      <c r="AV25" s="20"/>
      <c r="AW25" s="20"/>
      <c r="AX25" s="20"/>
      <c r="AY25" s="20"/>
      <c r="AZ25" s="20"/>
      <c r="BA25" s="19"/>
      <c r="BB25" s="20"/>
      <c r="BC25" s="20"/>
      <c r="BD25" s="20"/>
      <c r="BE25" s="20"/>
      <c r="BF25" s="20"/>
      <c r="BG25" s="20"/>
      <c r="BH25" s="20"/>
      <c r="BI25" s="19"/>
      <c r="BJ25" s="21"/>
      <c r="BK25" s="21"/>
      <c r="BL25" s="21"/>
      <c r="BM25" s="21"/>
      <c r="BN25" s="21"/>
      <c r="BO25" s="21"/>
      <c r="BP25" s="20"/>
      <c r="BQ25" s="19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19"/>
      <c r="CV25" s="22"/>
    </row>
    <row r="26" spans="2:100" ht="12.6" thickBot="1" x14ac:dyDescent="0.3">
      <c r="B26" s="53">
        <v>17</v>
      </c>
      <c r="C26" s="46">
        <v>1915110</v>
      </c>
      <c r="D26" s="41" t="s">
        <v>27</v>
      </c>
      <c r="E26" s="41" t="s">
        <v>27</v>
      </c>
      <c r="F26" s="41" t="s">
        <v>27</v>
      </c>
      <c r="G26" s="41" t="s">
        <v>27</v>
      </c>
      <c r="H26" s="41" t="s">
        <v>27</v>
      </c>
      <c r="I26" s="41" t="s">
        <v>27</v>
      </c>
      <c r="J26" s="41" t="s">
        <v>27</v>
      </c>
      <c r="K26" s="1">
        <v>3</v>
      </c>
      <c r="L26" s="51">
        <v>4</v>
      </c>
      <c r="M26" s="19">
        <f t="shared" si="17"/>
        <v>3.5</v>
      </c>
      <c r="N26" s="41" t="s">
        <v>27</v>
      </c>
      <c r="O26" s="41" t="s">
        <v>27</v>
      </c>
      <c r="P26" s="41" t="s">
        <v>27</v>
      </c>
      <c r="Q26" s="41" t="s">
        <v>27</v>
      </c>
      <c r="R26" s="41" t="s">
        <v>27</v>
      </c>
      <c r="S26" s="41" t="s">
        <v>27</v>
      </c>
      <c r="T26" s="1">
        <v>4</v>
      </c>
      <c r="U26" s="1">
        <v>4</v>
      </c>
      <c r="V26" s="1">
        <v>4</v>
      </c>
      <c r="W26" s="1">
        <v>4</v>
      </c>
      <c r="X26" s="14">
        <f t="shared" si="18"/>
        <v>4</v>
      </c>
      <c r="Y26" s="41" t="s">
        <v>27</v>
      </c>
      <c r="Z26" s="41" t="s">
        <v>27</v>
      </c>
      <c r="AA26" s="41" t="s">
        <v>27</v>
      </c>
      <c r="AB26" s="1">
        <v>4</v>
      </c>
      <c r="AC26" s="1">
        <v>4</v>
      </c>
      <c r="AD26" s="1">
        <v>3</v>
      </c>
      <c r="AE26" s="1">
        <v>4</v>
      </c>
      <c r="AF26" s="1">
        <v>4</v>
      </c>
      <c r="AG26" s="1">
        <v>4</v>
      </c>
      <c r="AH26" s="14">
        <f t="shared" si="19"/>
        <v>3.8333333333333335</v>
      </c>
      <c r="AI26" s="41" t="s">
        <v>27</v>
      </c>
      <c r="AJ26" s="41" t="s">
        <v>27</v>
      </c>
      <c r="AK26" s="41" t="s">
        <v>27</v>
      </c>
      <c r="AL26" s="41" t="s">
        <v>27</v>
      </c>
      <c r="AM26" s="16">
        <v>4</v>
      </c>
      <c r="AN26" s="16">
        <v>4</v>
      </c>
      <c r="AO26" s="16">
        <v>5</v>
      </c>
      <c r="AP26" s="16">
        <v>5</v>
      </c>
      <c r="AQ26" s="16">
        <v>5</v>
      </c>
      <c r="AR26" s="14">
        <f t="shared" si="13"/>
        <v>4.5999999999999996</v>
      </c>
      <c r="AS26" s="20"/>
      <c r="AT26" s="20"/>
      <c r="AU26" s="20"/>
      <c r="AV26" s="20"/>
      <c r="AW26" s="20"/>
      <c r="AX26" s="20"/>
      <c r="AY26" s="20"/>
      <c r="AZ26" s="20"/>
      <c r="BA26" s="19"/>
      <c r="BB26" s="20"/>
      <c r="BC26" s="20"/>
      <c r="BD26" s="20"/>
      <c r="BE26" s="20"/>
      <c r="BF26" s="20"/>
      <c r="BG26" s="20"/>
      <c r="BH26" s="20"/>
      <c r="BI26" s="19"/>
      <c r="BJ26" s="21"/>
      <c r="BK26" s="21"/>
      <c r="BL26" s="21"/>
      <c r="BM26" s="21"/>
      <c r="BN26" s="21"/>
      <c r="BO26" s="21"/>
      <c r="BP26" s="20"/>
      <c r="BQ26" s="19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19"/>
      <c r="CV26" s="22"/>
    </row>
    <row r="27" spans="2:100" ht="12.6" thickBot="1" x14ac:dyDescent="0.3">
      <c r="B27" s="53">
        <v>18</v>
      </c>
      <c r="C27" s="46">
        <v>1915029</v>
      </c>
      <c r="D27" s="41" t="s">
        <v>27</v>
      </c>
      <c r="E27" s="41" t="s">
        <v>27</v>
      </c>
      <c r="F27" s="41" t="s">
        <v>27</v>
      </c>
      <c r="G27" s="41" t="s">
        <v>27</v>
      </c>
      <c r="H27" s="41" t="s">
        <v>27</v>
      </c>
      <c r="I27" s="41" t="s">
        <v>27</v>
      </c>
      <c r="J27" s="41" t="s">
        <v>27</v>
      </c>
      <c r="K27" s="1">
        <v>4</v>
      </c>
      <c r="L27" s="51">
        <v>4</v>
      </c>
      <c r="M27" s="19">
        <f t="shared" si="17"/>
        <v>4</v>
      </c>
      <c r="N27" s="41" t="s">
        <v>27</v>
      </c>
      <c r="O27" s="41" t="s">
        <v>27</v>
      </c>
      <c r="P27" s="41" t="s">
        <v>27</v>
      </c>
      <c r="Q27" s="41" t="s">
        <v>27</v>
      </c>
      <c r="R27" s="41" t="s">
        <v>27</v>
      </c>
      <c r="S27" s="41" t="s">
        <v>27</v>
      </c>
      <c r="T27" s="1">
        <v>5</v>
      </c>
      <c r="U27" s="1">
        <v>5</v>
      </c>
      <c r="V27" s="1">
        <v>4</v>
      </c>
      <c r="W27" s="1">
        <v>5</v>
      </c>
      <c r="X27" s="14">
        <f t="shared" si="18"/>
        <v>4.75</v>
      </c>
      <c r="Y27" s="41" t="s">
        <v>27</v>
      </c>
      <c r="Z27" s="41" t="s">
        <v>27</v>
      </c>
      <c r="AA27" s="41" t="s">
        <v>27</v>
      </c>
      <c r="AB27" s="1">
        <v>5</v>
      </c>
      <c r="AC27" s="1">
        <v>5</v>
      </c>
      <c r="AD27" s="1">
        <v>4</v>
      </c>
      <c r="AE27" s="1">
        <v>5</v>
      </c>
      <c r="AF27" s="1">
        <v>5</v>
      </c>
      <c r="AG27" s="1">
        <v>5</v>
      </c>
      <c r="AH27" s="14">
        <f t="shared" si="19"/>
        <v>4.833333333333333</v>
      </c>
      <c r="AI27" s="41" t="s">
        <v>27</v>
      </c>
      <c r="AJ27" s="41" t="s">
        <v>27</v>
      </c>
      <c r="AK27" s="41" t="s">
        <v>27</v>
      </c>
      <c r="AL27" s="41" t="s">
        <v>27</v>
      </c>
      <c r="AM27" s="16">
        <v>5</v>
      </c>
      <c r="AN27" s="16">
        <v>5</v>
      </c>
      <c r="AO27" s="16">
        <v>5</v>
      </c>
      <c r="AP27" s="16">
        <v>5</v>
      </c>
      <c r="AQ27" s="16">
        <v>5</v>
      </c>
      <c r="AR27" s="14">
        <f t="shared" si="13"/>
        <v>5</v>
      </c>
      <c r="AS27" s="20"/>
      <c r="AT27" s="20"/>
      <c r="AU27" s="20"/>
      <c r="AV27" s="20"/>
      <c r="AW27" s="20"/>
      <c r="AX27" s="20"/>
      <c r="AY27" s="20"/>
      <c r="AZ27" s="20"/>
      <c r="BA27" s="19"/>
      <c r="BB27" s="20"/>
      <c r="BC27" s="20"/>
      <c r="BD27" s="20"/>
      <c r="BE27" s="20"/>
      <c r="BF27" s="20"/>
      <c r="BG27" s="20"/>
      <c r="BH27" s="20"/>
      <c r="BI27" s="19"/>
      <c r="BJ27" s="21"/>
      <c r="BK27" s="21"/>
      <c r="BL27" s="21"/>
      <c r="BM27" s="21"/>
      <c r="BN27" s="21"/>
      <c r="BO27" s="21"/>
      <c r="BP27" s="20"/>
      <c r="BQ27" s="19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19"/>
      <c r="CV27" s="22"/>
    </row>
    <row r="28" spans="2:100" ht="12.6" thickBot="1" x14ac:dyDescent="0.3">
      <c r="B28" s="53">
        <v>19</v>
      </c>
      <c r="C28" s="46">
        <v>1915030</v>
      </c>
      <c r="D28" s="41" t="s">
        <v>27</v>
      </c>
      <c r="E28" s="41" t="s">
        <v>27</v>
      </c>
      <c r="F28" s="41" t="s">
        <v>27</v>
      </c>
      <c r="G28" s="41" t="s">
        <v>27</v>
      </c>
      <c r="H28" s="41" t="s">
        <v>27</v>
      </c>
      <c r="I28" s="41" t="s">
        <v>27</v>
      </c>
      <c r="J28" s="41" t="s">
        <v>27</v>
      </c>
      <c r="K28" s="1">
        <v>4</v>
      </c>
      <c r="L28" s="51">
        <v>4</v>
      </c>
      <c r="M28" s="19">
        <f t="shared" si="17"/>
        <v>4</v>
      </c>
      <c r="N28" s="41" t="s">
        <v>27</v>
      </c>
      <c r="O28" s="41" t="s">
        <v>27</v>
      </c>
      <c r="P28" s="41" t="s">
        <v>27</v>
      </c>
      <c r="Q28" s="41" t="s">
        <v>27</v>
      </c>
      <c r="R28" s="41" t="s">
        <v>27</v>
      </c>
      <c r="S28" s="41" t="s">
        <v>27</v>
      </c>
      <c r="T28" s="1">
        <v>4</v>
      </c>
      <c r="U28" s="1">
        <v>4</v>
      </c>
      <c r="V28" s="51" t="s">
        <v>46</v>
      </c>
      <c r="W28" s="1">
        <v>4</v>
      </c>
      <c r="X28" s="14">
        <f t="shared" si="18"/>
        <v>4</v>
      </c>
      <c r="Y28" s="41" t="s">
        <v>27</v>
      </c>
      <c r="Z28" s="41" t="s">
        <v>27</v>
      </c>
      <c r="AA28" s="41" t="s">
        <v>27</v>
      </c>
      <c r="AB28" s="1">
        <v>4</v>
      </c>
      <c r="AC28" s="1">
        <v>3</v>
      </c>
      <c r="AD28" s="1">
        <v>3</v>
      </c>
      <c r="AE28" s="1">
        <v>4</v>
      </c>
      <c r="AF28" s="1">
        <v>4</v>
      </c>
      <c r="AG28" s="1">
        <v>3</v>
      </c>
      <c r="AH28" s="14">
        <f t="shared" si="19"/>
        <v>3.5</v>
      </c>
      <c r="AI28" s="41" t="s">
        <v>27</v>
      </c>
      <c r="AJ28" s="41" t="s">
        <v>27</v>
      </c>
      <c r="AK28" s="41" t="s">
        <v>27</v>
      </c>
      <c r="AL28" s="41" t="s">
        <v>27</v>
      </c>
      <c r="AM28" s="16">
        <v>4</v>
      </c>
      <c r="AN28" s="16">
        <v>4</v>
      </c>
      <c r="AO28" s="16">
        <v>4</v>
      </c>
      <c r="AP28" s="16">
        <v>4</v>
      </c>
      <c r="AQ28" s="16">
        <v>5</v>
      </c>
      <c r="AR28" s="14">
        <f t="shared" si="13"/>
        <v>4.2</v>
      </c>
      <c r="AS28" s="20"/>
      <c r="AT28" s="20"/>
      <c r="AU28" s="20"/>
      <c r="AV28" s="20"/>
      <c r="AW28" s="20"/>
      <c r="AX28" s="20"/>
      <c r="AY28" s="20"/>
      <c r="AZ28" s="20"/>
      <c r="BA28" s="19"/>
      <c r="BB28" s="20"/>
      <c r="BC28" s="20"/>
      <c r="BD28" s="20"/>
      <c r="BE28" s="20"/>
      <c r="BF28" s="20"/>
      <c r="BG28" s="20"/>
      <c r="BH28" s="20"/>
      <c r="BI28" s="19"/>
      <c r="BJ28" s="21"/>
      <c r="BK28" s="21"/>
      <c r="BL28" s="21"/>
      <c r="BM28" s="21"/>
      <c r="BN28" s="21"/>
      <c r="BO28" s="21"/>
      <c r="BP28" s="20"/>
      <c r="BQ28" s="19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19"/>
      <c r="CV28" s="22"/>
    </row>
    <row r="29" spans="2:100" ht="12.6" thickBot="1" x14ac:dyDescent="0.3">
      <c r="B29" s="53">
        <v>20</v>
      </c>
      <c r="C29" s="46">
        <v>1915111</v>
      </c>
      <c r="D29" s="41" t="s">
        <v>27</v>
      </c>
      <c r="E29" s="41" t="s">
        <v>27</v>
      </c>
      <c r="F29" s="41" t="s">
        <v>27</v>
      </c>
      <c r="G29" s="41" t="s">
        <v>27</v>
      </c>
      <c r="H29" s="41" t="s">
        <v>27</v>
      </c>
      <c r="I29" s="41" t="s">
        <v>27</v>
      </c>
      <c r="J29" s="41" t="s">
        <v>27</v>
      </c>
      <c r="K29" s="1">
        <v>4</v>
      </c>
      <c r="L29" s="51">
        <v>4</v>
      </c>
      <c r="M29" s="19">
        <f t="shared" si="17"/>
        <v>4</v>
      </c>
      <c r="N29" s="41" t="s">
        <v>46</v>
      </c>
      <c r="O29" s="41" t="s">
        <v>27</v>
      </c>
      <c r="P29" s="41" t="s">
        <v>27</v>
      </c>
      <c r="Q29" s="41" t="s">
        <v>27</v>
      </c>
      <c r="R29" s="41" t="s">
        <v>27</v>
      </c>
      <c r="S29" s="41" t="s">
        <v>27</v>
      </c>
      <c r="T29" s="1">
        <v>4</v>
      </c>
      <c r="U29" s="1">
        <v>4</v>
      </c>
      <c r="V29" s="51" t="s">
        <v>46</v>
      </c>
      <c r="W29" s="1">
        <v>4</v>
      </c>
      <c r="X29" s="14">
        <f t="shared" si="18"/>
        <v>4</v>
      </c>
      <c r="Y29" s="41" t="s">
        <v>27</v>
      </c>
      <c r="Z29" s="41" t="s">
        <v>27</v>
      </c>
      <c r="AA29" s="41" t="s">
        <v>27</v>
      </c>
      <c r="AB29" s="1">
        <v>4</v>
      </c>
      <c r="AC29" s="51" t="s">
        <v>46</v>
      </c>
      <c r="AD29" s="1">
        <v>4</v>
      </c>
      <c r="AE29" s="1">
        <v>4</v>
      </c>
      <c r="AF29" s="1">
        <v>5</v>
      </c>
      <c r="AG29" s="1">
        <v>4</v>
      </c>
      <c r="AH29" s="14">
        <f t="shared" si="19"/>
        <v>4.2</v>
      </c>
      <c r="AI29" s="41" t="s">
        <v>27</v>
      </c>
      <c r="AJ29" s="41" t="s">
        <v>27</v>
      </c>
      <c r="AK29" s="41" t="s">
        <v>27</v>
      </c>
      <c r="AL29" s="41" t="s">
        <v>27</v>
      </c>
      <c r="AM29" s="16">
        <v>4</v>
      </c>
      <c r="AN29" s="16">
        <v>4</v>
      </c>
      <c r="AO29" s="54" t="s">
        <v>46</v>
      </c>
      <c r="AP29" s="16">
        <v>4</v>
      </c>
      <c r="AQ29" s="16">
        <v>4</v>
      </c>
      <c r="AR29" s="14">
        <f t="shared" si="13"/>
        <v>4</v>
      </c>
      <c r="AS29" s="20"/>
      <c r="AT29" s="20"/>
      <c r="AU29" s="20"/>
      <c r="AV29" s="20"/>
      <c r="AW29" s="20"/>
      <c r="AX29" s="20"/>
      <c r="AY29" s="20"/>
      <c r="AZ29" s="20"/>
      <c r="BA29" s="19"/>
      <c r="BB29" s="20"/>
      <c r="BC29" s="20"/>
      <c r="BD29" s="20"/>
      <c r="BE29" s="20"/>
      <c r="BF29" s="20"/>
      <c r="BG29" s="20"/>
      <c r="BH29" s="20"/>
      <c r="BI29" s="19"/>
      <c r="BJ29" s="21"/>
      <c r="BK29" s="21"/>
      <c r="BL29" s="21"/>
      <c r="BM29" s="21"/>
      <c r="BN29" s="21"/>
      <c r="BO29" s="21"/>
      <c r="BP29" s="20"/>
      <c r="BQ29" s="19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19"/>
      <c r="CV29" s="22"/>
    </row>
    <row r="30" spans="2:100" ht="12.6" thickBot="1" x14ac:dyDescent="0.3">
      <c r="B30" s="56">
        <v>21</v>
      </c>
      <c r="C30" s="48">
        <v>1915004</v>
      </c>
      <c r="D30" s="41" t="s">
        <v>27</v>
      </c>
      <c r="E30" s="41" t="s">
        <v>27</v>
      </c>
      <c r="F30" s="41" t="s">
        <v>46</v>
      </c>
      <c r="G30" s="41" t="s">
        <v>27</v>
      </c>
      <c r="H30" s="41" t="s">
        <v>27</v>
      </c>
      <c r="I30" s="41" t="s">
        <v>46</v>
      </c>
      <c r="J30" s="41" t="s">
        <v>27</v>
      </c>
      <c r="K30" s="1">
        <v>3</v>
      </c>
      <c r="L30" s="51">
        <v>3</v>
      </c>
      <c r="M30" s="19">
        <f t="shared" si="17"/>
        <v>3</v>
      </c>
      <c r="N30" s="41" t="s">
        <v>27</v>
      </c>
      <c r="O30" s="41" t="s">
        <v>27</v>
      </c>
      <c r="P30" s="41" t="s">
        <v>27</v>
      </c>
      <c r="Q30" s="41" t="s">
        <v>27</v>
      </c>
      <c r="R30" s="41" t="s">
        <v>27</v>
      </c>
      <c r="S30" s="41" t="s">
        <v>27</v>
      </c>
      <c r="T30" s="1">
        <v>4</v>
      </c>
      <c r="U30" s="1">
        <v>4</v>
      </c>
      <c r="V30" s="1">
        <v>4</v>
      </c>
      <c r="W30" s="1">
        <v>4</v>
      </c>
      <c r="X30" s="19">
        <f t="shared" si="18"/>
        <v>4</v>
      </c>
      <c r="Y30" s="41" t="s">
        <v>27</v>
      </c>
      <c r="Z30" s="41" t="s">
        <v>27</v>
      </c>
      <c r="AA30" s="41" t="s">
        <v>27</v>
      </c>
      <c r="AB30" s="1">
        <v>4</v>
      </c>
      <c r="AC30" s="1">
        <v>5</v>
      </c>
      <c r="AD30" s="1">
        <v>4</v>
      </c>
      <c r="AE30" s="1">
        <v>4</v>
      </c>
      <c r="AF30" s="1">
        <v>4</v>
      </c>
      <c r="AG30" s="1">
        <v>4</v>
      </c>
      <c r="AH30" s="19">
        <f t="shared" si="19"/>
        <v>4.166666666666667</v>
      </c>
      <c r="AI30" s="41" t="s">
        <v>27</v>
      </c>
      <c r="AJ30" s="41" t="s">
        <v>27</v>
      </c>
      <c r="AK30" s="41" t="s">
        <v>27</v>
      </c>
      <c r="AL30" s="41" t="s">
        <v>27</v>
      </c>
      <c r="AM30" s="16">
        <v>4</v>
      </c>
      <c r="AN30" s="16">
        <v>5</v>
      </c>
      <c r="AO30" s="16">
        <v>4</v>
      </c>
      <c r="AP30" s="16">
        <v>4</v>
      </c>
      <c r="AQ30" s="16">
        <v>5</v>
      </c>
      <c r="AR30" s="14">
        <f t="shared" si="13"/>
        <v>4.4000000000000004</v>
      </c>
      <c r="AS30" s="20"/>
      <c r="AT30" s="20"/>
      <c r="AU30" s="20"/>
      <c r="AV30" s="20"/>
      <c r="AW30" s="20"/>
      <c r="AX30" s="20"/>
      <c r="AY30" s="20"/>
      <c r="AZ30" s="20"/>
      <c r="BA30" s="19"/>
      <c r="BB30" s="20"/>
      <c r="BC30" s="20"/>
      <c r="BD30" s="20"/>
      <c r="BE30" s="20"/>
      <c r="BF30" s="20"/>
      <c r="BG30" s="20"/>
      <c r="BH30" s="20"/>
      <c r="BI30" s="19"/>
      <c r="BJ30" s="21"/>
      <c r="BK30" s="21"/>
      <c r="BL30" s="21"/>
      <c r="BM30" s="21"/>
      <c r="BN30" s="21"/>
      <c r="BO30" s="21"/>
      <c r="BP30" s="20"/>
      <c r="BQ30" s="19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19"/>
      <c r="CV30" s="22"/>
    </row>
    <row r="31" spans="2:100" ht="12.6" thickBot="1" x14ac:dyDescent="0.3">
      <c r="B31" s="56">
        <v>22</v>
      </c>
      <c r="C31" s="48">
        <v>1915034</v>
      </c>
      <c r="D31" s="41" t="s">
        <v>27</v>
      </c>
      <c r="E31" s="41" t="s">
        <v>27</v>
      </c>
      <c r="F31" s="41" t="s">
        <v>27</v>
      </c>
      <c r="G31" s="41" t="s">
        <v>27</v>
      </c>
      <c r="H31" s="41" t="s">
        <v>27</v>
      </c>
      <c r="I31" s="41" t="s">
        <v>27</v>
      </c>
      <c r="J31" s="41" t="s">
        <v>27</v>
      </c>
      <c r="K31" s="1">
        <v>3</v>
      </c>
      <c r="L31" s="51">
        <v>4</v>
      </c>
      <c r="M31" s="19">
        <f t="shared" si="17"/>
        <v>3.5</v>
      </c>
      <c r="N31" s="41" t="s">
        <v>27</v>
      </c>
      <c r="O31" s="41" t="s">
        <v>27</v>
      </c>
      <c r="P31" s="41" t="s">
        <v>27</v>
      </c>
      <c r="Q31" s="41" t="s">
        <v>27</v>
      </c>
      <c r="R31" s="41" t="s">
        <v>27</v>
      </c>
      <c r="S31" s="41" t="s">
        <v>27</v>
      </c>
      <c r="T31" s="1">
        <v>5</v>
      </c>
      <c r="U31" s="1">
        <v>4</v>
      </c>
      <c r="V31" s="1">
        <v>4</v>
      </c>
      <c r="W31" s="1">
        <v>5</v>
      </c>
      <c r="X31" s="19">
        <f t="shared" si="18"/>
        <v>4.5</v>
      </c>
      <c r="Y31" s="41" t="s">
        <v>27</v>
      </c>
      <c r="Z31" s="41" t="s">
        <v>27</v>
      </c>
      <c r="AA31" s="41" t="s">
        <v>27</v>
      </c>
      <c r="AB31" s="1">
        <v>4</v>
      </c>
      <c r="AC31" s="1">
        <v>5</v>
      </c>
      <c r="AD31" s="1">
        <v>4</v>
      </c>
      <c r="AE31" s="1">
        <v>5</v>
      </c>
      <c r="AF31" s="1">
        <v>5</v>
      </c>
      <c r="AG31" s="1">
        <v>4</v>
      </c>
      <c r="AH31" s="19">
        <f t="shared" si="19"/>
        <v>4.5</v>
      </c>
      <c r="AI31" s="41" t="s">
        <v>27</v>
      </c>
      <c r="AJ31" s="41" t="s">
        <v>27</v>
      </c>
      <c r="AK31" s="41" t="s">
        <v>27</v>
      </c>
      <c r="AL31" s="41" t="s">
        <v>27</v>
      </c>
      <c r="AM31" s="16">
        <v>4</v>
      </c>
      <c r="AN31" s="16">
        <v>5</v>
      </c>
      <c r="AO31" s="16">
        <v>4</v>
      </c>
      <c r="AP31" s="16">
        <v>4</v>
      </c>
      <c r="AQ31" s="16">
        <v>4</v>
      </c>
      <c r="AR31" s="14">
        <f>IF(ISBLANK(AI31)=TRUE,0,AVERAGE(AI31:AQ31))</f>
        <v>4.2</v>
      </c>
      <c r="AS31" s="20"/>
      <c r="AT31" s="20"/>
      <c r="AU31" s="20"/>
      <c r="AV31" s="20"/>
      <c r="AW31" s="20"/>
      <c r="AX31" s="20"/>
      <c r="AY31" s="20"/>
      <c r="AZ31" s="20"/>
      <c r="BA31" s="19">
        <f t="shared" si="4"/>
        <v>0</v>
      </c>
      <c r="BB31" s="20"/>
      <c r="BC31" s="20"/>
      <c r="BD31" s="20"/>
      <c r="BE31" s="20"/>
      <c r="BF31" s="20"/>
      <c r="BG31" s="20"/>
      <c r="BH31" s="20"/>
      <c r="BI31" s="19">
        <f t="shared" si="5"/>
        <v>0</v>
      </c>
      <c r="BJ31" s="21"/>
      <c r="BK31" s="21"/>
      <c r="BL31" s="21"/>
      <c r="BM31" s="21"/>
      <c r="BN31" s="21"/>
      <c r="BO31" s="21"/>
      <c r="BP31" s="20"/>
      <c r="BQ31" s="19" t="e">
        <f>IF(ISBLANK(#REF!)=TRUE,0,AVERAGE(BJ31:BP31))</f>
        <v>#DIV/0!</v>
      </c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19">
        <f t="shared" si="6"/>
        <v>0</v>
      </c>
      <c r="CV31" s="22">
        <f>IFERROR(IF(M21=0,0,IF(X21=0,AVERAGE(M21),IF(AH21=0,AVERAGE(M21,X21),IF(AR31=0,AVERAGE(M21,X21,AH21),IF(BH=0,AVERAGE(M21,X21,AH21,AR31),IF(BT=0,AVERAGE(M21,X21,AH21,AR31,BA31),IF(CE=0,AVERAGE(M21,X21,AH21,AR31,BA31,BI31),IF(CU31=0,AVERAGE(M21,X21,AH21,AR31,BA31,BI31,BQ31),AVERAGE(M21,X21,AH21,AR31,BA31,BI31,BQ31,CU31))))))))),0)</f>
        <v>0</v>
      </c>
    </row>
    <row r="32" spans="2:100" ht="12.6" thickBot="1" x14ac:dyDescent="0.3">
      <c r="B32" s="53">
        <v>23</v>
      </c>
      <c r="C32" s="48">
        <v>1915112</v>
      </c>
      <c r="D32" s="41" t="s">
        <v>27</v>
      </c>
      <c r="E32" s="41" t="s">
        <v>27</v>
      </c>
      <c r="F32" s="41" t="s">
        <v>27</v>
      </c>
      <c r="G32" s="41" t="s">
        <v>27</v>
      </c>
      <c r="H32" s="41" t="s">
        <v>27</v>
      </c>
      <c r="I32" s="41" t="s">
        <v>27</v>
      </c>
      <c r="J32" s="41" t="s">
        <v>27</v>
      </c>
      <c r="K32" s="1">
        <v>4</v>
      </c>
      <c r="L32" s="51">
        <v>4</v>
      </c>
      <c r="M32" s="19">
        <f t="shared" si="17"/>
        <v>4</v>
      </c>
      <c r="N32" s="41" t="s">
        <v>27</v>
      </c>
      <c r="O32" s="41" t="s">
        <v>27</v>
      </c>
      <c r="P32" s="41" t="s">
        <v>27</v>
      </c>
      <c r="Q32" s="41" t="s">
        <v>27</v>
      </c>
      <c r="R32" s="41" t="s">
        <v>27</v>
      </c>
      <c r="S32" s="41" t="s">
        <v>27</v>
      </c>
      <c r="T32" s="1">
        <v>5</v>
      </c>
      <c r="U32" s="1">
        <v>4</v>
      </c>
      <c r="V32" s="1">
        <v>4</v>
      </c>
      <c r="W32" s="1">
        <v>5</v>
      </c>
      <c r="X32" s="19">
        <f t="shared" si="18"/>
        <v>4.5</v>
      </c>
      <c r="Y32" s="41" t="s">
        <v>27</v>
      </c>
      <c r="Z32" s="41" t="s">
        <v>27</v>
      </c>
      <c r="AA32" s="41" t="s">
        <v>27</v>
      </c>
      <c r="AB32" s="1">
        <v>5</v>
      </c>
      <c r="AC32" s="1">
        <v>5</v>
      </c>
      <c r="AD32" s="1">
        <v>5</v>
      </c>
      <c r="AE32" s="1">
        <v>4</v>
      </c>
      <c r="AF32" s="1">
        <v>4</v>
      </c>
      <c r="AG32" s="1">
        <v>5</v>
      </c>
      <c r="AH32" s="19">
        <f t="shared" si="19"/>
        <v>4.666666666666667</v>
      </c>
      <c r="AI32" s="41" t="s">
        <v>27</v>
      </c>
      <c r="AJ32" s="41" t="s">
        <v>27</v>
      </c>
      <c r="AK32" s="41" t="s">
        <v>27</v>
      </c>
      <c r="AL32" s="41" t="s">
        <v>27</v>
      </c>
      <c r="AM32" s="16">
        <v>4</v>
      </c>
      <c r="AN32" s="16">
        <v>4</v>
      </c>
      <c r="AO32" s="16">
        <v>5</v>
      </c>
      <c r="AP32" s="16">
        <v>4</v>
      </c>
      <c r="AQ32" s="16">
        <v>5</v>
      </c>
      <c r="AR32" s="14">
        <f>IF(ISBLANK(AI32)=TRUE,0,AVERAGE(AI32:AQ32))</f>
        <v>4.4000000000000004</v>
      </c>
      <c r="AS32" s="20"/>
      <c r="AT32" s="20"/>
      <c r="AU32" s="20"/>
      <c r="AV32" s="20"/>
      <c r="AW32" s="20"/>
      <c r="AX32" s="20"/>
      <c r="AY32" s="20"/>
      <c r="AZ32" s="20"/>
      <c r="BA32" s="19">
        <f t="shared" si="4"/>
        <v>0</v>
      </c>
      <c r="BB32" s="20"/>
      <c r="BC32" s="20"/>
      <c r="BD32" s="20"/>
      <c r="BE32" s="20"/>
      <c r="BF32" s="20"/>
      <c r="BG32" s="20"/>
      <c r="BH32" s="20"/>
      <c r="BI32" s="19">
        <f t="shared" si="5"/>
        <v>0</v>
      </c>
      <c r="BJ32" s="21"/>
      <c r="BK32" s="21"/>
      <c r="BL32" s="21"/>
      <c r="BM32" s="21"/>
      <c r="BN32" s="21"/>
      <c r="BO32" s="21"/>
      <c r="BP32" s="20"/>
      <c r="BQ32" s="19" t="e">
        <f>IF(ISBLANK(#REF!)=TRUE,0,AVERAGE(BJ32:BP32))</f>
        <v>#DIV/0!</v>
      </c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19">
        <f t="shared" si="6"/>
        <v>0</v>
      </c>
      <c r="CV32" s="22">
        <f>IFERROR(IF(M24=0,0,IF(X24=0,AVERAGE(M24),IF(AH24=0,AVERAGE(M24,X24),IF(AR32=0,AVERAGE(M24,X24,AH24),IF(BH=0,AVERAGE(M24,X24,AH24,AR32),IF(BT=0,AVERAGE(M24,X24,AH24,AR32,BA32),IF(CE=0,AVERAGE(M24,X24,AH24,AR32,BA32,BI32),IF(CU32=0,AVERAGE(M24,X24,AH24,AR32,BA32,BI32,BQ32),AVERAGE(M24,X24,AH24,AR32,BA32,BI32,BQ32,CU32))))))))),0)</f>
        <v>0</v>
      </c>
    </row>
    <row r="33" spans="2:100" s="5" customFormat="1" ht="29.4" customHeight="1" thickBot="1" x14ac:dyDescent="0.3">
      <c r="B33" s="67" t="s">
        <v>32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52"/>
      <c r="N33" s="68" t="s">
        <v>33</v>
      </c>
      <c r="O33" s="68"/>
      <c r="P33" s="68"/>
      <c r="Q33" s="68"/>
      <c r="R33" s="68"/>
      <c r="S33" s="68"/>
      <c r="T33" s="68"/>
      <c r="U33" s="68"/>
      <c r="V33" s="68"/>
      <c r="W33" s="68"/>
      <c r="X33" s="23"/>
      <c r="Y33" s="89" t="s">
        <v>34</v>
      </c>
      <c r="Z33" s="89"/>
      <c r="AA33" s="89"/>
      <c r="AB33" s="89"/>
      <c r="AC33" s="89"/>
      <c r="AD33" s="89"/>
      <c r="AE33" s="89"/>
      <c r="AF33" s="89"/>
      <c r="AG33" s="89"/>
      <c r="AH33" s="24"/>
      <c r="AI33" s="90" t="s">
        <v>35</v>
      </c>
      <c r="AJ33" s="90"/>
      <c r="AK33" s="90"/>
      <c r="AL33" s="90"/>
      <c r="AM33" s="90"/>
      <c r="AN33" s="90"/>
      <c r="AO33" s="90"/>
      <c r="AP33" s="90"/>
      <c r="AQ33" s="90"/>
      <c r="AR33" s="25"/>
      <c r="AS33" s="90" t="s">
        <v>36</v>
      </c>
      <c r="AT33" s="90"/>
      <c r="AU33" s="90"/>
      <c r="AV33" s="90"/>
      <c r="AW33" s="90"/>
      <c r="AX33" s="90"/>
      <c r="AY33" s="90"/>
      <c r="AZ33" s="90"/>
      <c r="BA33" s="25"/>
      <c r="BB33" s="90" t="s">
        <v>37</v>
      </c>
      <c r="BC33" s="90"/>
      <c r="BD33" s="90"/>
      <c r="BE33" s="90"/>
      <c r="BF33" s="90"/>
      <c r="BG33" s="90"/>
      <c r="BH33" s="90"/>
      <c r="BI33" s="25"/>
      <c r="BJ33" s="97"/>
      <c r="BK33" s="97"/>
      <c r="BL33" s="97"/>
      <c r="BM33" s="97"/>
      <c r="BN33" s="97"/>
      <c r="BO33" s="97"/>
      <c r="BP33" s="97"/>
      <c r="BQ33" s="26"/>
      <c r="BR33" s="90" t="s">
        <v>15</v>
      </c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</row>
    <row r="34" spans="2:100" x14ac:dyDescent="0.25"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</row>
    <row r="35" spans="2:100" ht="12" customHeight="1" x14ac:dyDescent="0.25">
      <c r="G35" s="11"/>
      <c r="H35" s="11"/>
      <c r="I35" s="11"/>
      <c r="BJ35" s="84" t="s">
        <v>25</v>
      </c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</row>
    <row r="36" spans="2:100" x14ac:dyDescent="0.25">
      <c r="B36" s="11"/>
      <c r="C36" s="11"/>
      <c r="G36" s="11"/>
      <c r="H36" s="11"/>
      <c r="I36" s="11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</row>
    <row r="37" spans="2:100" x14ac:dyDescent="0.25">
      <c r="B37" s="11"/>
      <c r="C37" s="11"/>
      <c r="G37" s="11"/>
      <c r="H37" s="11"/>
      <c r="I37" s="11"/>
      <c r="BJ37" s="11" t="s">
        <v>16</v>
      </c>
    </row>
    <row r="38" spans="2:100" x14ac:dyDescent="0.25">
      <c r="B38" s="11"/>
      <c r="C38" s="11"/>
      <c r="G38" s="11"/>
      <c r="H38" s="11"/>
      <c r="I38" s="11"/>
      <c r="BJ38" s="11" t="s">
        <v>14</v>
      </c>
    </row>
    <row r="39" spans="2:100" x14ac:dyDescent="0.25">
      <c r="B39" s="11"/>
    </row>
    <row r="40" spans="2:100" x14ac:dyDescent="0.25">
      <c r="B40" s="11"/>
    </row>
    <row r="41" spans="2:100" x14ac:dyDescent="0.25">
      <c r="B41" s="11"/>
    </row>
    <row r="42" spans="2:100" x14ac:dyDescent="0.25">
      <c r="B42" s="11"/>
    </row>
  </sheetData>
  <sheetProtection formatCells="0" formatColumns="0" formatRows="0" insertColumns="0" insertRows="0" deleteColumns="0" deleteRows="0"/>
  <mergeCells count="47">
    <mergeCell ref="AS33:AZ33"/>
    <mergeCell ref="BB33:BH33"/>
    <mergeCell ref="CV7:CV9"/>
    <mergeCell ref="BY8:CA8"/>
    <mergeCell ref="BR33:CV33"/>
    <mergeCell ref="BJ33:BP33"/>
    <mergeCell ref="BR8:BV8"/>
    <mergeCell ref="BJ7:BQ7"/>
    <mergeCell ref="BQ8:BQ9"/>
    <mergeCell ref="BB8:BF8"/>
    <mergeCell ref="BG8:BH8"/>
    <mergeCell ref="BJ8:BN8"/>
    <mergeCell ref="BJ35:CR36"/>
    <mergeCell ref="Y7:AH7"/>
    <mergeCell ref="AH8:AH9"/>
    <mergeCell ref="Y8:AA8"/>
    <mergeCell ref="AS7:BA7"/>
    <mergeCell ref="BA8:BA9"/>
    <mergeCell ref="BB7:BI7"/>
    <mergeCell ref="BI8:BI9"/>
    <mergeCell ref="AI7:AR7"/>
    <mergeCell ref="AR8:AR9"/>
    <mergeCell ref="BW8:BX8"/>
    <mergeCell ref="Y33:AG33"/>
    <mergeCell ref="AI33:AQ33"/>
    <mergeCell ref="BO8:BP8"/>
    <mergeCell ref="BR7:CU7"/>
    <mergeCell ref="CU8:CU9"/>
    <mergeCell ref="B33:L33"/>
    <mergeCell ref="N33:W33"/>
    <mergeCell ref="X8:X9"/>
    <mergeCell ref="B7:B9"/>
    <mergeCell ref="C7:C9"/>
    <mergeCell ref="D8:J8"/>
    <mergeCell ref="N8:S8"/>
    <mergeCell ref="T8:W8"/>
    <mergeCell ref="K8:L8"/>
    <mergeCell ref="D7:M7"/>
    <mergeCell ref="N7:X7"/>
    <mergeCell ref="B2:W2"/>
    <mergeCell ref="AS8:AW8"/>
    <mergeCell ref="AX8:AZ8"/>
    <mergeCell ref="AI8:AL8"/>
    <mergeCell ref="AM8:AQ8"/>
    <mergeCell ref="G5:I5"/>
    <mergeCell ref="J4:S4"/>
    <mergeCell ref="AB8:AG8"/>
  </mergeCells>
  <conditionalFormatting sqref="M10 X10 AH10 AH24 X24 M24 AH12:AH13 X12:X13 M12:M13 AH15:AH21 X15:X21 M15:M21 BQ10:BQ32 CU10:CU32 BI10:BI32 BA10:BA32 AR10:AR23 AR25:AR32">
    <cfRule type="containsErrors" dxfId="5" priority="20">
      <formula>ISERROR(M10)</formula>
    </cfRule>
  </conditionalFormatting>
  <conditionalFormatting sqref="X11 AH11 M11">
    <cfRule type="containsErrors" dxfId="4" priority="5">
      <formula>ISERROR(M11)</formula>
    </cfRule>
  </conditionalFormatting>
  <conditionalFormatting sqref="X14 AH14 M14">
    <cfRule type="containsErrors" dxfId="3" priority="4">
      <formula>ISERROR(M14)</formula>
    </cfRule>
  </conditionalFormatting>
  <conditionalFormatting sqref="X22:X23 AH22:AH23 M22:M23">
    <cfRule type="containsErrors" dxfId="2" priority="3">
      <formula>ISERROR(M22)</formula>
    </cfRule>
  </conditionalFormatting>
  <conditionalFormatting sqref="X25:X32 AH25:AH32 M25:M32">
    <cfRule type="containsErrors" dxfId="1" priority="2">
      <formula>ISERROR(M25)</formula>
    </cfRule>
  </conditionalFormatting>
  <conditionalFormatting sqref="AR24">
    <cfRule type="containsErrors" dxfId="0" priority="1">
      <formula>ISERROR(AR24)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2021-09-24T08:28:10Z</dcterms:modified>
</cp:coreProperties>
</file>