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G29" i="1" l="1"/>
  <c r="AN29" i="1"/>
  <c r="T29" i="1"/>
  <c r="BS27" i="1" l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1" i="1"/>
  <c r="BS10" i="1"/>
  <c r="BK1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1" i="1"/>
  <c r="BG10" i="1"/>
  <c r="BG9" i="1"/>
  <c r="AV19" i="1"/>
  <c r="AR19" i="1"/>
  <c r="AN28" i="1" l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X19" i="1"/>
  <c r="AB19" i="1"/>
</calcChain>
</file>

<file path=xl/sharedStrings.xml><?xml version="1.0" encoding="utf-8"?>
<sst xmlns="http://schemas.openxmlformats.org/spreadsheetml/2006/main" count="719" uniqueCount="91">
  <si>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</si>
  <si>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</si>
  <si>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</si>
  <si>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</si>
  <si>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(направленность)</t>
  </si>
  <si>
    <t>год набора</t>
  </si>
  <si>
    <t>курс</t>
  </si>
  <si>
    <t>№ п/п</t>
  </si>
  <si>
    <t>Шифр зачетной книжки</t>
  </si>
  <si>
    <t>зачеты</t>
  </si>
  <si>
    <t>экзамены</t>
  </si>
  <si>
    <t>Средний балл</t>
  </si>
  <si>
    <t>зач.</t>
  </si>
  <si>
    <t>практика</t>
  </si>
  <si>
    <t>биотехнологии и ветеринарной медицины</t>
  </si>
  <si>
    <t xml:space="preserve">форма обучения </t>
  </si>
  <si>
    <t xml:space="preserve">За период обучения освоены следующие компетенции компетенции:ОК-2; ОК-4; ОК-5: Ок-6;ОК-7;ОПК-1; ОПК-2;ПК-13;ПК-20;ПК-26;ПК-27; </t>
  </si>
  <si>
    <t>заочная</t>
  </si>
  <si>
    <t>За период обучения освоены следующие компетенции:</t>
  </si>
  <si>
    <t xml:space="preserve">За период обучения освоены следующие компетенции: </t>
  </si>
  <si>
    <t xml:space="preserve"> ППЖП 391</t>
  </si>
  <si>
    <t>зач</t>
  </si>
  <si>
    <t>1 курс</t>
  </si>
  <si>
    <t>2 курс</t>
  </si>
  <si>
    <t>3 курс</t>
  </si>
  <si>
    <t>4 курс</t>
  </si>
  <si>
    <t>курсовые</t>
  </si>
  <si>
    <t xml:space="preserve">Информатика и информационные технологии </t>
  </si>
  <si>
    <t xml:space="preserve">Аналитическая химия </t>
  </si>
  <si>
    <t>Русский язык и культура речи</t>
  </si>
  <si>
    <t xml:space="preserve">Общая и неорганическая химия </t>
  </si>
  <si>
    <t xml:space="preserve">Физическая культура и спорт </t>
  </si>
  <si>
    <t>Анатомия и гистология сельскохозяйственных животных</t>
  </si>
  <si>
    <t>Учебная практика по получению первичных знани</t>
  </si>
  <si>
    <t>История</t>
  </si>
  <si>
    <t>Иностранный язык</t>
  </si>
  <si>
    <t>Математика</t>
  </si>
  <si>
    <t>Физика</t>
  </si>
  <si>
    <t xml:space="preserve">Биологи с основами экологии </t>
  </si>
  <si>
    <t>Философия</t>
  </si>
  <si>
    <t>Научно-техническая и инженерная этика</t>
  </si>
  <si>
    <t>Введение в профессию</t>
  </si>
  <si>
    <t>Орган. Химия и химия биологически-активных вещес</t>
  </si>
  <si>
    <t>Биология гидробионтов</t>
  </si>
  <si>
    <t>Пищевая микробиология</t>
  </si>
  <si>
    <t>Правоведение</t>
  </si>
  <si>
    <t xml:space="preserve">Сырьё и материалы в пищевой промушленности </t>
  </si>
  <si>
    <t>Санитария и гигиена пищевых производств</t>
  </si>
  <si>
    <t>Основы конструирования рабочих механизмов машин в пищевой промышленности</t>
  </si>
  <si>
    <t xml:space="preserve">Основы научных исследований </t>
  </si>
  <si>
    <t>Основы животноводства</t>
  </si>
  <si>
    <t>Технология копчения продуктов животного происхождения</t>
  </si>
  <si>
    <t>Научные системы формированиия полноценного питания</t>
  </si>
  <si>
    <t>Безопасность жизнидеятельности</t>
  </si>
  <si>
    <t>Основы переработки сырья животного происхождения</t>
  </si>
  <si>
    <t>Пищевая биотехнология</t>
  </si>
  <si>
    <t>Научное обоснование технологии функций продуктов питания</t>
  </si>
  <si>
    <t xml:space="preserve">Курсовая работа основы переработки сырья животного происхождения </t>
  </si>
  <si>
    <t>Процессы и аппараты пищевых производств</t>
  </si>
  <si>
    <t xml:space="preserve">Курсовая работа пищевая биотехнолгия </t>
  </si>
  <si>
    <t>Переработка вторичного пищего сырья</t>
  </si>
  <si>
    <t>Теоретические основы товароведения</t>
  </si>
  <si>
    <t xml:space="preserve">Метрология, стандартизация и сертификация </t>
  </si>
  <si>
    <t xml:space="preserve">Технологическое оборудование пищевыхпроизводств </t>
  </si>
  <si>
    <t xml:space="preserve">Энергообеспечения на предприятих пищевой промышленности </t>
  </si>
  <si>
    <t xml:space="preserve">Методы эксперементальных исследований </t>
  </si>
  <si>
    <t>Курсовая работа метрология</t>
  </si>
  <si>
    <t xml:space="preserve">Курсовой проект технологическое оборудование </t>
  </si>
  <si>
    <t xml:space="preserve">Реология </t>
  </si>
  <si>
    <t xml:space="preserve">Автоматизированные системы управления </t>
  </si>
  <si>
    <t>Сенсорный анализ продуктов питания</t>
  </si>
  <si>
    <t xml:space="preserve">Основы законательства и стандартизации </t>
  </si>
  <si>
    <t xml:space="preserve">Организация защиты объектов интелектуальной собственности </t>
  </si>
  <si>
    <t xml:space="preserve">Организация и управление производством </t>
  </si>
  <si>
    <t xml:space="preserve">Научно-технические иновации в пищевой промышленности </t>
  </si>
  <si>
    <t>Учёт и отчётность в производстве продуктов</t>
  </si>
  <si>
    <t xml:space="preserve">Консервировние пищевых продуктов </t>
  </si>
  <si>
    <t xml:space="preserve">практика </t>
  </si>
  <si>
    <t>Тара и упаковка пищевых продуктов</t>
  </si>
  <si>
    <t>Технология продуктов из нетрадиционного мясного сырья</t>
  </si>
  <si>
    <t>Технология продукции из рыбы и морепродуктов</t>
  </si>
  <si>
    <t>Технология мяса и мясных продуктов</t>
  </si>
  <si>
    <t>Технология молока и молочных продуктов</t>
  </si>
  <si>
    <t xml:space="preserve">Биологическая безопасность пищевых систем </t>
  </si>
  <si>
    <t>Технологический контроль качества продуктов питания</t>
  </si>
  <si>
    <t xml:space="preserve">Технологии детских продуктов питания </t>
  </si>
  <si>
    <t>Технология полуфабрикатов</t>
  </si>
  <si>
    <t>Курсовая работа технология мяса</t>
  </si>
  <si>
    <t>Практика по получениюпрофессиональных уменей</t>
  </si>
  <si>
    <t xml:space="preserve">Средний балл </t>
  </si>
  <si>
    <t>19.03.03 - Продукты питания животного происхождения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</si>
</sst>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vertical="top"/>
    </xf>
    <xf numFmtId="0" fontId="7" fillId="0" borderId="3" xfId="0" applyFont="1" applyBorder="1" applyAlignment="1">
      <alignment textRotation="90"/>
    </xf>
    <xf numFmtId="0" fontId="7" fillId="0" borderId="3" xfId="0" applyFont="1" applyBorder="1" applyAlignment="1">
      <alignment textRotation="90" wrapText="1"/>
    </xf>
    <xf numFmtId="0" fontId="7" fillId="0" borderId="4" xfId="0" applyFont="1" applyBorder="1" applyAlignment="1">
      <alignment textRotation="90"/>
    </xf>
    <xf numFmtId="0" fontId="7" fillId="0" borderId="4" xfId="0" applyFont="1" applyBorder="1" applyAlignment="1">
      <alignment textRotation="90" wrapText="1"/>
    </xf>
    <xf numFmtId="0" fontId="5" fillId="0" borderId="3" xfId="0" applyFont="1" applyBorder="1"/>
    <xf numFmtId="0" fontId="5" fillId="0" borderId="3" xfId="0" applyFont="1" applyBorder="1" applyAlignment="1"/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7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textRotation="9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6" xfId="0" applyFont="1" applyFill="1" applyBorder="1"/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/>
    <xf numFmtId="0" fontId="7" fillId="0" borderId="6" xfId="0" applyFont="1" applyBorder="1" applyAlignment="1">
      <alignment textRotation="90" wrapText="1"/>
    </xf>
    <xf numFmtId="0" fontId="9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"/>
  <sheetViews>
    <sheetView tabSelected="1" topLeftCell="AF1" zoomScale="80" zoomScaleNormal="80" workbookViewId="0">
      <selection activeCell="Y8" sqref="Y8"/>
    </sheetView>
  </sheetViews>
  <sheetFormatPr defaultRowHeight="14.4" x14ac:dyDescent="0.3"/>
  <cols>
    <col min="4" max="9" width="4.6640625" customWidth="1"/>
    <col min="10" max="17" width="3.6640625" customWidth="1"/>
    <col min="18" max="18" width="4.5546875" customWidth="1"/>
    <col min="19" max="19" width="4.88671875" customWidth="1"/>
    <col min="20" max="20" width="4.5546875" customWidth="1"/>
    <col min="21" max="30" width="4.6640625" customWidth="1"/>
    <col min="31" max="35" width="4.88671875" customWidth="1"/>
    <col min="36" max="36" width="5.6640625" customWidth="1"/>
    <col min="37" max="38" width="4.44140625" customWidth="1"/>
    <col min="39" max="39" width="4.6640625" customWidth="1"/>
    <col min="40" max="40" width="6.33203125" customWidth="1"/>
    <col min="41" max="41" width="4.6640625" customWidth="1"/>
    <col min="42" max="42" width="5.109375" customWidth="1"/>
    <col min="43" max="43" width="5.88671875" customWidth="1"/>
    <col min="44" max="44" width="5.33203125" customWidth="1"/>
    <col min="45" max="47" width="4.6640625" customWidth="1"/>
    <col min="48" max="48" width="5.109375" customWidth="1"/>
    <col min="49" max="55" width="4.6640625" customWidth="1"/>
    <col min="56" max="56" width="5.5546875" customWidth="1"/>
    <col min="57" max="58" width="6" customWidth="1"/>
    <col min="59" max="60" width="4.6640625" customWidth="1"/>
    <col min="61" max="62" width="5.33203125" customWidth="1"/>
    <col min="63" max="63" width="5" customWidth="1"/>
    <col min="64" max="67" width="4.6640625" customWidth="1"/>
    <col min="68" max="68" width="5.109375" customWidth="1"/>
    <col min="69" max="69" width="7.109375" customWidth="1"/>
    <col min="70" max="70" width="7" customWidth="1"/>
    <col min="71" max="71" width="3.6640625" customWidth="1"/>
    <col min="72" max="73" width="4.6640625" customWidth="1"/>
    <col min="74" max="74" width="6" customWidth="1"/>
    <col min="75" max="79" width="4.6640625" customWidth="1"/>
    <col min="80" max="80" width="5" customWidth="1"/>
    <col min="81" max="81" width="5.6640625" customWidth="1"/>
    <col min="82" max="82" width="6" customWidth="1"/>
    <col min="83" max="83" width="5.44140625" customWidth="1"/>
    <col min="84" max="84" width="3.6640625" customWidth="1"/>
    <col min="85" max="88" width="4.6640625" customWidth="1"/>
    <col min="89" max="89" width="7.109375" customWidth="1"/>
    <col min="90" max="91" width="4.6640625" customWidth="1"/>
    <col min="92" max="92" width="3.6640625" customWidth="1"/>
    <col min="93" max="93" width="6" customWidth="1"/>
    <col min="94" max="94" width="3.6640625" customWidth="1"/>
    <col min="95" max="95" width="6.88671875" customWidth="1"/>
    <col min="96" max="97" width="3.6640625" customWidth="1"/>
    <col min="98" max="100" width="4.6640625" customWidth="1"/>
    <col min="101" max="101" width="4" customWidth="1"/>
    <col min="102" max="102" width="7" customWidth="1"/>
    <col min="103" max="103" width="9" customWidth="1"/>
    <col min="104" max="104" width="4.44140625" customWidth="1"/>
    <col min="105" max="105" width="3.6640625" customWidth="1"/>
    <col min="106" max="106" width="6.5546875" customWidth="1"/>
    <col min="107" max="111" width="3.6640625" customWidth="1"/>
  </cols>
  <sheetData>
    <row r="1" spans="1:108" ht="15.6" x14ac:dyDescent="0.3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20"/>
      <c r="L1" s="20"/>
      <c r="M1" s="20"/>
      <c r="N1" s="20"/>
      <c r="O1" s="4"/>
      <c r="P1" s="4"/>
      <c r="Q1" s="4"/>
      <c r="R1" s="21"/>
      <c r="S1" s="21"/>
      <c r="T1" s="4"/>
      <c r="U1" s="4"/>
      <c r="V1" s="4"/>
      <c r="W1" s="4"/>
      <c r="X1" s="4"/>
      <c r="Y1" s="4"/>
      <c r="Z1" s="46" t="s">
        <v>0</v>
      </c>
      <c r="AA1" s="46"/>
      <c r="AB1" s="46"/>
      <c r="AC1" s="46"/>
      <c r="AD1" s="46"/>
    </row>
    <row r="2" spans="1:108" ht="21" x14ac:dyDescent="0.3">
      <c r="A2" s="1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23"/>
    </row>
    <row r="3" spans="1:108" x14ac:dyDescent="0.3">
      <c r="A3" s="1"/>
      <c r="B3" s="2"/>
      <c r="C3" s="3"/>
      <c r="D3" s="4" t="s">
        <v>2</v>
      </c>
      <c r="E3" s="4"/>
      <c r="F3" s="4"/>
      <c r="G3" s="5"/>
      <c r="H3" s="4"/>
      <c r="I3" s="54" t="s">
        <v>14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4"/>
      <c r="AA3" s="4"/>
      <c r="AB3" s="4"/>
    </row>
    <row r="4" spans="1:108" x14ac:dyDescent="0.3">
      <c r="A4" s="1"/>
      <c r="B4" s="2"/>
      <c r="C4" s="3"/>
      <c r="D4" s="4" t="s">
        <v>3</v>
      </c>
      <c r="E4" s="4"/>
      <c r="F4" s="4"/>
      <c r="G4" s="4"/>
      <c r="H4" s="4"/>
      <c r="I4" s="4" t="s">
        <v>4</v>
      </c>
      <c r="J4" s="4"/>
      <c r="K4" s="20"/>
      <c r="L4" s="20"/>
      <c r="M4" s="20"/>
      <c r="N4" s="20"/>
      <c r="O4" s="54" t="s">
        <v>90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4"/>
    </row>
    <row r="5" spans="1:108" ht="15" thickBot="1" x14ac:dyDescent="0.35">
      <c r="A5" s="1"/>
      <c r="B5" s="2"/>
      <c r="C5" s="3"/>
      <c r="D5" s="4" t="s">
        <v>5</v>
      </c>
      <c r="E5" s="4"/>
      <c r="F5" s="4">
        <v>2019</v>
      </c>
      <c r="G5" s="4"/>
      <c r="H5" s="4" t="s">
        <v>6</v>
      </c>
      <c r="I5" s="2">
        <v>4</v>
      </c>
      <c r="J5" s="4"/>
      <c r="K5" s="20"/>
      <c r="L5" s="20"/>
      <c r="M5" s="20"/>
      <c r="N5" s="20"/>
      <c r="O5" s="4" t="s">
        <v>20</v>
      </c>
      <c r="P5" s="4">
        <v>491</v>
      </c>
      <c r="Q5" s="2"/>
      <c r="R5" s="2"/>
      <c r="S5" s="2"/>
      <c r="T5" s="4" t="s">
        <v>15</v>
      </c>
      <c r="U5" s="4"/>
      <c r="V5" s="4"/>
      <c r="W5" s="4" t="s">
        <v>17</v>
      </c>
      <c r="X5" s="4"/>
      <c r="Y5" s="4"/>
      <c r="Z5" s="4"/>
      <c r="AA5" s="4"/>
      <c r="AB5" s="4"/>
    </row>
    <row r="6" spans="1:108" ht="15.75" customHeight="1" thickTop="1" thickBot="1" x14ac:dyDescent="0.35">
      <c r="A6" s="1"/>
      <c r="B6" s="56" t="s">
        <v>7</v>
      </c>
      <c r="C6" s="57" t="s">
        <v>8</v>
      </c>
      <c r="D6" s="55" t="s">
        <v>22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0" t="s">
        <v>23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41" t="s">
        <v>24</v>
      </c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 t="s">
        <v>25</v>
      </c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40"/>
      <c r="CT6" s="41"/>
      <c r="CU6" s="39"/>
      <c r="CV6" s="39"/>
      <c r="CW6" s="39"/>
      <c r="CX6" s="39"/>
      <c r="CY6" s="39"/>
      <c r="CZ6" s="39"/>
      <c r="DA6" s="39"/>
      <c r="DB6" s="39"/>
      <c r="DC6" s="39"/>
      <c r="DD6" s="8"/>
    </row>
    <row r="7" spans="1:108" ht="15.6" thickTop="1" thickBot="1" x14ac:dyDescent="0.35">
      <c r="B7" s="56"/>
      <c r="C7" s="58"/>
      <c r="D7" s="42" t="s">
        <v>9</v>
      </c>
      <c r="E7" s="42"/>
      <c r="F7" s="42"/>
      <c r="G7" s="42"/>
      <c r="H7" s="42"/>
      <c r="I7" s="42"/>
      <c r="J7" s="41" t="s">
        <v>10</v>
      </c>
      <c r="K7" s="39"/>
      <c r="L7" s="39"/>
      <c r="M7" s="39"/>
      <c r="N7" s="39"/>
      <c r="O7" s="39"/>
      <c r="P7" s="39"/>
      <c r="Q7" s="40"/>
      <c r="R7" s="47" t="s">
        <v>13</v>
      </c>
      <c r="S7" s="49"/>
      <c r="T7" s="52" t="s">
        <v>11</v>
      </c>
      <c r="U7" s="42" t="s">
        <v>9</v>
      </c>
      <c r="V7" s="42"/>
      <c r="W7" s="42"/>
      <c r="X7" s="42"/>
      <c r="Y7" s="42"/>
      <c r="Z7" s="42"/>
      <c r="AA7" s="42"/>
      <c r="AB7" s="42"/>
      <c r="AC7" s="42"/>
      <c r="AD7" s="42"/>
      <c r="AE7" s="41" t="s">
        <v>10</v>
      </c>
      <c r="AF7" s="39"/>
      <c r="AG7" s="39"/>
      <c r="AH7" s="39"/>
      <c r="AI7" s="39"/>
      <c r="AJ7" s="39"/>
      <c r="AK7" s="47" t="s">
        <v>26</v>
      </c>
      <c r="AL7" s="48"/>
      <c r="AM7" s="49"/>
      <c r="AN7" s="43" t="s">
        <v>11</v>
      </c>
      <c r="AO7" s="42" t="s">
        <v>9</v>
      </c>
      <c r="AP7" s="42"/>
      <c r="AQ7" s="42"/>
      <c r="AR7" s="42"/>
      <c r="AS7" s="42"/>
      <c r="AT7" s="42"/>
      <c r="AU7" s="42"/>
      <c r="AV7" s="42"/>
      <c r="AW7" s="42"/>
      <c r="AX7" s="41" t="s">
        <v>10</v>
      </c>
      <c r="AY7" s="39"/>
      <c r="AZ7" s="39"/>
      <c r="BA7" s="39"/>
      <c r="BB7" s="39"/>
      <c r="BC7" s="39"/>
      <c r="BD7" s="41" t="s">
        <v>26</v>
      </c>
      <c r="BE7" s="39"/>
      <c r="BF7" s="28"/>
      <c r="BG7" s="43" t="s">
        <v>11</v>
      </c>
      <c r="BH7" s="42" t="s">
        <v>9</v>
      </c>
      <c r="BI7" s="42"/>
      <c r="BJ7" s="42"/>
      <c r="BK7" s="42"/>
      <c r="BL7" s="42"/>
      <c r="BM7" s="41" t="s">
        <v>10</v>
      </c>
      <c r="BN7" s="39"/>
      <c r="BO7" s="39"/>
      <c r="BP7" s="40"/>
      <c r="BQ7" s="29" t="s">
        <v>26</v>
      </c>
      <c r="BR7" s="22" t="s">
        <v>77</v>
      </c>
      <c r="BS7" s="43" t="s">
        <v>89</v>
      </c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1"/>
      <c r="CE7" s="39"/>
      <c r="CF7" s="43"/>
      <c r="CG7" s="42"/>
      <c r="CH7" s="42"/>
      <c r="CI7" s="42"/>
      <c r="CJ7" s="42"/>
      <c r="CK7" s="42"/>
      <c r="CL7" s="42"/>
      <c r="CM7" s="42"/>
      <c r="CN7" s="42"/>
      <c r="CO7" s="42"/>
      <c r="CP7" s="41"/>
      <c r="CQ7" s="39"/>
      <c r="CR7" s="39"/>
      <c r="CS7" s="43"/>
      <c r="CT7" s="42"/>
      <c r="CU7" s="42"/>
      <c r="CV7" s="42"/>
      <c r="CW7" s="42"/>
      <c r="CX7" s="42"/>
      <c r="CY7" s="41"/>
      <c r="CZ7" s="39"/>
      <c r="DA7" s="39"/>
      <c r="DB7" s="39"/>
      <c r="DC7" s="43" t="s">
        <v>11</v>
      </c>
    </row>
    <row r="8" spans="1:108" ht="229.5" customHeight="1" thickTop="1" thickBot="1" x14ac:dyDescent="0.35">
      <c r="B8" s="56"/>
      <c r="C8" s="58"/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32</v>
      </c>
      <c r="J8" s="14" t="s">
        <v>34</v>
      </c>
      <c r="K8" s="14" t="s">
        <v>35</v>
      </c>
      <c r="L8" s="14" t="s">
        <v>36</v>
      </c>
      <c r="M8" s="14" t="s">
        <v>37</v>
      </c>
      <c r="N8" s="14" t="s">
        <v>38</v>
      </c>
      <c r="O8" s="14" t="s">
        <v>39</v>
      </c>
      <c r="P8" s="14" t="s">
        <v>40</v>
      </c>
      <c r="Q8" s="14" t="s">
        <v>41</v>
      </c>
      <c r="R8" s="25" t="s">
        <v>33</v>
      </c>
      <c r="S8" s="25"/>
      <c r="T8" s="53"/>
      <c r="U8" s="14" t="s">
        <v>42</v>
      </c>
      <c r="V8" s="14" t="s">
        <v>43</v>
      </c>
      <c r="W8" s="14" t="s">
        <v>44</v>
      </c>
      <c r="X8" s="14" t="s">
        <v>45</v>
      </c>
      <c r="Y8" s="14" t="s">
        <v>46</v>
      </c>
      <c r="Z8" s="14" t="s">
        <v>47</v>
      </c>
      <c r="AA8" s="14" t="s">
        <v>48</v>
      </c>
      <c r="AB8" s="14" t="s">
        <v>49</v>
      </c>
      <c r="AC8" s="15" t="s">
        <v>50</v>
      </c>
      <c r="AD8" s="14" t="s">
        <v>51</v>
      </c>
      <c r="AE8" s="15" t="s">
        <v>52</v>
      </c>
      <c r="AF8" s="15" t="s">
        <v>53</v>
      </c>
      <c r="AG8" s="15" t="s">
        <v>54</v>
      </c>
      <c r="AH8" s="15" t="s">
        <v>55</v>
      </c>
      <c r="AI8" s="15" t="s">
        <v>56</v>
      </c>
      <c r="AJ8" s="14" t="s">
        <v>58</v>
      </c>
      <c r="AK8" s="16" t="s">
        <v>57</v>
      </c>
      <c r="AL8" s="14" t="s">
        <v>59</v>
      </c>
      <c r="AN8" s="44"/>
      <c r="AO8" s="14" t="s">
        <v>68</v>
      </c>
      <c r="AP8" s="15" t="s">
        <v>69</v>
      </c>
      <c r="AQ8" s="15" t="s">
        <v>70</v>
      </c>
      <c r="AR8" s="15" t="s">
        <v>71</v>
      </c>
      <c r="AS8" s="15" t="s">
        <v>72</v>
      </c>
      <c r="AT8" s="15" t="s">
        <v>73</v>
      </c>
      <c r="AU8" s="15" t="s">
        <v>74</v>
      </c>
      <c r="AV8" s="15" t="s">
        <v>75</v>
      </c>
      <c r="AW8" s="15" t="s">
        <v>76</v>
      </c>
      <c r="AX8" s="15" t="s">
        <v>60</v>
      </c>
      <c r="AY8" s="15" t="s">
        <v>61</v>
      </c>
      <c r="AZ8" s="15" t="s">
        <v>62</v>
      </c>
      <c r="BA8" s="15" t="s">
        <v>63</v>
      </c>
      <c r="BB8" s="15" t="s">
        <v>64</v>
      </c>
      <c r="BC8" s="15" t="s">
        <v>65</v>
      </c>
      <c r="BD8" s="15" t="s">
        <v>66</v>
      </c>
      <c r="BE8" s="15" t="s">
        <v>67</v>
      </c>
      <c r="BF8" s="30"/>
      <c r="BG8" s="44"/>
      <c r="BH8" s="15" t="s">
        <v>78</v>
      </c>
      <c r="BI8" s="15" t="s">
        <v>79</v>
      </c>
      <c r="BJ8" s="15" t="s">
        <v>80</v>
      </c>
      <c r="BK8" s="15" t="s">
        <v>81</v>
      </c>
      <c r="BL8" s="15" t="s">
        <v>82</v>
      </c>
      <c r="BM8" s="15" t="s">
        <v>83</v>
      </c>
      <c r="BN8" s="15" t="s">
        <v>84</v>
      </c>
      <c r="BO8" s="15" t="s">
        <v>85</v>
      </c>
      <c r="BP8" s="15" t="s">
        <v>86</v>
      </c>
      <c r="BQ8" s="15" t="s">
        <v>87</v>
      </c>
      <c r="BR8" s="15" t="s">
        <v>88</v>
      </c>
      <c r="BS8" s="44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7"/>
      <c r="CF8" s="44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7"/>
      <c r="CS8" s="44"/>
      <c r="CT8" s="15"/>
      <c r="CU8" s="15"/>
      <c r="CV8" s="15"/>
      <c r="CW8" s="15"/>
      <c r="CX8" s="15"/>
      <c r="CY8" s="15"/>
      <c r="CZ8" s="15"/>
      <c r="DA8" s="15"/>
      <c r="DB8" s="17"/>
      <c r="DC8" s="44"/>
    </row>
    <row r="9" spans="1:108" ht="15.6" thickTop="1" thickBot="1" x14ac:dyDescent="0.35">
      <c r="B9" s="6">
        <v>1</v>
      </c>
      <c r="C9" s="7">
        <v>1912175</v>
      </c>
      <c r="D9" s="18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18">
        <v>4</v>
      </c>
      <c r="K9" s="18">
        <v>4</v>
      </c>
      <c r="L9" s="18">
        <v>4</v>
      </c>
      <c r="M9" s="18">
        <v>4</v>
      </c>
      <c r="N9" s="18">
        <v>4</v>
      </c>
      <c r="O9" s="18">
        <v>4</v>
      </c>
      <c r="P9" s="18">
        <v>3</v>
      </c>
      <c r="Q9" s="18">
        <v>4</v>
      </c>
      <c r="R9" s="18" t="s">
        <v>12</v>
      </c>
      <c r="S9" s="18"/>
      <c r="T9" s="18">
        <f t="shared" ref="T9:T29" si="0">(J9+K9+L9+M9+N9+O9+P9+Q9)/8</f>
        <v>3.875</v>
      </c>
      <c r="U9" s="18" t="s">
        <v>12</v>
      </c>
      <c r="V9" s="18" t="s">
        <v>12</v>
      </c>
      <c r="W9" s="18" t="s">
        <v>12</v>
      </c>
      <c r="X9" s="18" t="s">
        <v>12</v>
      </c>
      <c r="Y9" s="18" t="s">
        <v>12</v>
      </c>
      <c r="Z9" s="18" t="s">
        <v>12</v>
      </c>
      <c r="AA9" s="18" t="s">
        <v>12</v>
      </c>
      <c r="AB9" s="18" t="s">
        <v>12</v>
      </c>
      <c r="AC9" s="18" t="s">
        <v>12</v>
      </c>
      <c r="AD9" s="18" t="s">
        <v>12</v>
      </c>
      <c r="AE9" s="18">
        <v>4</v>
      </c>
      <c r="AF9" s="18">
        <v>3</v>
      </c>
      <c r="AG9" s="18">
        <v>4</v>
      </c>
      <c r="AH9" s="18">
        <v>4</v>
      </c>
      <c r="AI9" s="18">
        <v>4</v>
      </c>
      <c r="AJ9" s="18">
        <v>4</v>
      </c>
      <c r="AK9" s="18">
        <v>4</v>
      </c>
      <c r="AL9" s="18">
        <v>4</v>
      </c>
      <c r="AN9" s="18">
        <f t="shared" ref="AN9:AN20" si="1">(AE9+AF9+AG9+AH9+AI9+AJ9)/6</f>
        <v>3.8333333333333335</v>
      </c>
      <c r="AO9" s="18" t="s">
        <v>12</v>
      </c>
      <c r="AP9" s="18" t="s">
        <v>12</v>
      </c>
      <c r="AQ9" s="18" t="s">
        <v>12</v>
      </c>
      <c r="AR9" s="18" t="s">
        <v>12</v>
      </c>
      <c r="AS9" s="18" t="s">
        <v>12</v>
      </c>
      <c r="AT9" s="18" t="s">
        <v>12</v>
      </c>
      <c r="AU9" s="18" t="s">
        <v>12</v>
      </c>
      <c r="AV9" s="18" t="s">
        <v>12</v>
      </c>
      <c r="AW9" s="18" t="s">
        <v>12</v>
      </c>
      <c r="AX9" s="19">
        <v>4</v>
      </c>
      <c r="AY9" s="19">
        <v>4</v>
      </c>
      <c r="AZ9" s="19">
        <v>5</v>
      </c>
      <c r="BA9" s="19">
        <v>5</v>
      </c>
      <c r="BB9" s="19">
        <v>4</v>
      </c>
      <c r="BC9" s="19">
        <v>4</v>
      </c>
      <c r="BD9" s="18">
        <v>5</v>
      </c>
      <c r="BE9" s="18">
        <v>5</v>
      </c>
      <c r="BF9" s="18"/>
      <c r="BG9" s="18">
        <f>(AX9+AY9+AZ9+BA9+BB9+BC9)/6</f>
        <v>4.333333333333333</v>
      </c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8" ht="15.6" thickTop="1" thickBot="1" x14ac:dyDescent="0.35">
      <c r="B10" s="6">
        <v>2</v>
      </c>
      <c r="C10" s="7">
        <v>1912185</v>
      </c>
      <c r="D10" s="18" t="s">
        <v>12</v>
      </c>
      <c r="E10" s="18" t="s">
        <v>12</v>
      </c>
      <c r="F10" s="18" t="s">
        <v>12</v>
      </c>
      <c r="G10" s="18" t="s">
        <v>12</v>
      </c>
      <c r="H10" s="18" t="s">
        <v>12</v>
      </c>
      <c r="I10" s="18" t="s">
        <v>12</v>
      </c>
      <c r="J10" s="18">
        <v>4</v>
      </c>
      <c r="K10" s="18">
        <v>4</v>
      </c>
      <c r="L10" s="18"/>
      <c r="M10" s="18">
        <v>4</v>
      </c>
      <c r="N10" s="18">
        <v>5</v>
      </c>
      <c r="O10" s="18">
        <v>4</v>
      </c>
      <c r="P10" s="18">
        <v>5</v>
      </c>
      <c r="Q10" s="18">
        <v>4</v>
      </c>
      <c r="R10" s="18" t="s">
        <v>12</v>
      </c>
      <c r="S10" s="18"/>
      <c r="T10" s="18">
        <f t="shared" si="0"/>
        <v>3.75</v>
      </c>
      <c r="U10" s="18" t="s">
        <v>12</v>
      </c>
      <c r="V10" s="18" t="s">
        <v>12</v>
      </c>
      <c r="W10" s="18" t="s">
        <v>12</v>
      </c>
      <c r="X10" s="18" t="s">
        <v>12</v>
      </c>
      <c r="Y10" s="18" t="s">
        <v>12</v>
      </c>
      <c r="Z10" s="18" t="s">
        <v>12</v>
      </c>
      <c r="AA10" s="18" t="s">
        <v>12</v>
      </c>
      <c r="AB10" s="18" t="s">
        <v>12</v>
      </c>
      <c r="AC10" s="18" t="s">
        <v>12</v>
      </c>
      <c r="AD10" s="18" t="s">
        <v>12</v>
      </c>
      <c r="AE10" s="18">
        <v>4</v>
      </c>
      <c r="AF10" s="18">
        <v>5</v>
      </c>
      <c r="AG10" s="18">
        <v>4</v>
      </c>
      <c r="AH10" s="18">
        <v>4</v>
      </c>
      <c r="AI10" s="18">
        <v>4</v>
      </c>
      <c r="AJ10" s="18">
        <v>4</v>
      </c>
      <c r="AK10" s="18">
        <v>4</v>
      </c>
      <c r="AL10" s="18">
        <v>4</v>
      </c>
      <c r="AN10" s="18">
        <f t="shared" si="1"/>
        <v>4.166666666666667</v>
      </c>
      <c r="AO10" s="18" t="s">
        <v>12</v>
      </c>
      <c r="AP10" s="18" t="s">
        <v>12</v>
      </c>
      <c r="AQ10" s="18" t="s">
        <v>12</v>
      </c>
      <c r="AR10" s="18" t="s">
        <v>12</v>
      </c>
      <c r="AS10" s="18" t="s">
        <v>12</v>
      </c>
      <c r="AT10" s="18" t="s">
        <v>12</v>
      </c>
      <c r="AU10" s="18" t="s">
        <v>12</v>
      </c>
      <c r="AV10" s="18" t="s">
        <v>12</v>
      </c>
      <c r="AW10" s="18" t="s">
        <v>12</v>
      </c>
      <c r="AX10" s="19">
        <v>5</v>
      </c>
      <c r="AY10" s="19">
        <v>5</v>
      </c>
      <c r="AZ10" s="19">
        <v>5</v>
      </c>
      <c r="BA10" s="19">
        <v>5</v>
      </c>
      <c r="BB10" s="19">
        <v>4</v>
      </c>
      <c r="BC10" s="19">
        <v>5</v>
      </c>
      <c r="BD10" s="18">
        <v>5</v>
      </c>
      <c r="BE10" s="18">
        <v>5</v>
      </c>
      <c r="BF10" s="18"/>
      <c r="BG10" s="18">
        <f>(AX10+AY10+AZ10+BA10+BB10+BC10)/6</f>
        <v>4.833333333333333</v>
      </c>
      <c r="BH10" s="18" t="s">
        <v>12</v>
      </c>
      <c r="BI10" s="18" t="s">
        <v>12</v>
      </c>
      <c r="BJ10" s="18" t="s">
        <v>12</v>
      </c>
      <c r="BK10" s="18" t="s">
        <v>12</v>
      </c>
      <c r="BL10" s="18" t="s">
        <v>12</v>
      </c>
      <c r="BM10" s="18">
        <v>5</v>
      </c>
      <c r="BN10" s="18">
        <v>5</v>
      </c>
      <c r="BO10" s="18">
        <v>5</v>
      </c>
      <c r="BP10" s="18">
        <v>5</v>
      </c>
      <c r="BQ10" s="18">
        <v>4</v>
      </c>
      <c r="BR10" s="18"/>
      <c r="BS10" s="18">
        <f>(BM10+BN10+BO10+BP10)/4</f>
        <v>5</v>
      </c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8" ht="15.6" thickTop="1" thickBot="1" x14ac:dyDescent="0.35">
      <c r="B11" s="6">
        <v>3</v>
      </c>
      <c r="C11" s="7">
        <v>1812197</v>
      </c>
      <c r="D11" s="18" t="s">
        <v>12</v>
      </c>
      <c r="E11" s="18" t="s">
        <v>12</v>
      </c>
      <c r="F11" s="18" t="s">
        <v>12</v>
      </c>
      <c r="G11" s="18" t="s">
        <v>12</v>
      </c>
      <c r="H11" s="18" t="s">
        <v>12</v>
      </c>
      <c r="I11" s="18" t="s">
        <v>12</v>
      </c>
      <c r="J11" s="18">
        <v>3</v>
      </c>
      <c r="K11" s="18">
        <v>3</v>
      </c>
      <c r="L11" s="18">
        <v>3</v>
      </c>
      <c r="M11" s="18">
        <v>3</v>
      </c>
      <c r="N11" s="18">
        <v>4</v>
      </c>
      <c r="O11" s="18">
        <v>4</v>
      </c>
      <c r="P11" s="18">
        <v>4</v>
      </c>
      <c r="Q11" s="18">
        <v>3</v>
      </c>
      <c r="R11" s="18" t="s">
        <v>12</v>
      </c>
      <c r="S11" s="18"/>
      <c r="T11" s="18">
        <f t="shared" si="0"/>
        <v>3.375</v>
      </c>
      <c r="U11" s="18" t="s">
        <v>12</v>
      </c>
      <c r="V11" s="18" t="s">
        <v>12</v>
      </c>
      <c r="W11" s="18" t="s">
        <v>12</v>
      </c>
      <c r="X11" s="18" t="s">
        <v>12</v>
      </c>
      <c r="Y11" s="18" t="s">
        <v>12</v>
      </c>
      <c r="Z11" s="18" t="s">
        <v>12</v>
      </c>
      <c r="AA11" s="18" t="s">
        <v>12</v>
      </c>
      <c r="AB11" s="18" t="s">
        <v>12</v>
      </c>
      <c r="AC11" s="18" t="s">
        <v>12</v>
      </c>
      <c r="AD11" s="18" t="s">
        <v>12</v>
      </c>
      <c r="AE11" s="18">
        <v>4</v>
      </c>
      <c r="AF11" s="18">
        <v>3</v>
      </c>
      <c r="AG11" s="18">
        <v>4</v>
      </c>
      <c r="AH11" s="18">
        <v>4</v>
      </c>
      <c r="AI11" s="18">
        <v>4</v>
      </c>
      <c r="AJ11" s="18">
        <v>4</v>
      </c>
      <c r="AK11" s="18">
        <v>4</v>
      </c>
      <c r="AL11" s="18">
        <v>4</v>
      </c>
      <c r="AN11" s="18">
        <f t="shared" si="1"/>
        <v>3.8333333333333335</v>
      </c>
      <c r="AO11" s="18" t="s">
        <v>12</v>
      </c>
      <c r="AP11" s="18" t="s">
        <v>12</v>
      </c>
      <c r="AQ11" s="18" t="s">
        <v>12</v>
      </c>
      <c r="AR11" s="18" t="s">
        <v>12</v>
      </c>
      <c r="AS11" s="18" t="s">
        <v>12</v>
      </c>
      <c r="AT11" s="18" t="s">
        <v>12</v>
      </c>
      <c r="AU11" s="18" t="s">
        <v>12</v>
      </c>
      <c r="AV11" s="18" t="s">
        <v>12</v>
      </c>
      <c r="AW11" s="18" t="s">
        <v>12</v>
      </c>
      <c r="AX11" s="19">
        <v>4</v>
      </c>
      <c r="AY11" s="19">
        <v>4</v>
      </c>
      <c r="AZ11" s="19">
        <v>5</v>
      </c>
      <c r="BA11" s="19">
        <v>5</v>
      </c>
      <c r="BB11" s="19">
        <v>4</v>
      </c>
      <c r="BC11" s="19">
        <v>5</v>
      </c>
      <c r="BD11" s="18">
        <v>5</v>
      </c>
      <c r="BE11" s="18">
        <v>5</v>
      </c>
      <c r="BF11" s="18"/>
      <c r="BG11" s="18">
        <f>(AX11+AY11+AZ11+BA11+BB11+BC11)/6</f>
        <v>4.5</v>
      </c>
      <c r="BH11" s="18" t="s">
        <v>12</v>
      </c>
      <c r="BI11" s="18" t="s">
        <v>12</v>
      </c>
      <c r="BJ11" s="18" t="s">
        <v>12</v>
      </c>
      <c r="BK11" s="18" t="s">
        <v>12</v>
      </c>
      <c r="BL11" s="18" t="s">
        <v>12</v>
      </c>
      <c r="BM11" s="18">
        <v>4</v>
      </c>
      <c r="BN11" s="18">
        <v>4</v>
      </c>
      <c r="BO11" s="18">
        <v>4</v>
      </c>
      <c r="BP11" s="18">
        <v>4</v>
      </c>
      <c r="BQ11" s="18">
        <v>4</v>
      </c>
      <c r="BR11" s="18"/>
      <c r="BS11" s="18">
        <f>(BM11+BN11+BO11+BP11)/4</f>
        <v>4</v>
      </c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8" ht="15.6" thickTop="1" thickBot="1" x14ac:dyDescent="0.35">
      <c r="B12" s="6">
        <v>4</v>
      </c>
      <c r="C12" s="7">
        <v>1912176</v>
      </c>
      <c r="D12" s="18" t="s">
        <v>21</v>
      </c>
      <c r="E12" s="18" t="s">
        <v>12</v>
      </c>
      <c r="F12" s="18" t="s">
        <v>21</v>
      </c>
      <c r="G12" s="18" t="s">
        <v>21</v>
      </c>
      <c r="H12" s="18" t="s">
        <v>12</v>
      </c>
      <c r="I12" s="18" t="s">
        <v>12</v>
      </c>
      <c r="J12" s="18">
        <v>4</v>
      </c>
      <c r="K12" s="18">
        <v>4</v>
      </c>
      <c r="L12" s="18">
        <v>5</v>
      </c>
      <c r="M12" s="18">
        <v>4</v>
      </c>
      <c r="N12" s="18">
        <v>5</v>
      </c>
      <c r="O12" s="18">
        <v>5</v>
      </c>
      <c r="P12" s="18">
        <v>5</v>
      </c>
      <c r="Q12" s="18">
        <v>4</v>
      </c>
      <c r="R12" s="18" t="s">
        <v>12</v>
      </c>
      <c r="S12" s="18"/>
      <c r="T12" s="18">
        <f t="shared" si="0"/>
        <v>4.5</v>
      </c>
      <c r="U12" s="18" t="s">
        <v>21</v>
      </c>
      <c r="V12" s="18" t="s">
        <v>12</v>
      </c>
      <c r="W12" s="18" t="s">
        <v>21</v>
      </c>
      <c r="X12" s="18" t="s">
        <v>21</v>
      </c>
      <c r="Y12" s="18" t="s">
        <v>12</v>
      </c>
      <c r="Z12" s="18" t="s">
        <v>12</v>
      </c>
      <c r="AA12" s="18" t="s">
        <v>21</v>
      </c>
      <c r="AB12" s="18" t="s">
        <v>21</v>
      </c>
      <c r="AC12" s="18" t="s">
        <v>12</v>
      </c>
      <c r="AD12" s="18" t="s">
        <v>12</v>
      </c>
      <c r="AE12" s="18">
        <v>5</v>
      </c>
      <c r="AF12" s="18">
        <v>3</v>
      </c>
      <c r="AG12" s="18">
        <v>4</v>
      </c>
      <c r="AH12" s="18">
        <v>4</v>
      </c>
      <c r="AI12" s="18">
        <v>4</v>
      </c>
      <c r="AJ12" s="18">
        <v>4</v>
      </c>
      <c r="AK12" s="18">
        <v>4</v>
      </c>
      <c r="AL12" s="18">
        <v>4</v>
      </c>
      <c r="AN12" s="18">
        <f t="shared" si="1"/>
        <v>4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9"/>
      <c r="AY12" s="19"/>
      <c r="AZ12" s="19"/>
      <c r="BA12" s="19"/>
      <c r="BB12" s="19"/>
      <c r="BC12" s="19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8" ht="15.6" thickTop="1" thickBot="1" x14ac:dyDescent="0.35">
      <c r="B13" s="6">
        <v>5</v>
      </c>
      <c r="C13" s="7">
        <v>1912177</v>
      </c>
      <c r="D13" s="18" t="s">
        <v>12</v>
      </c>
      <c r="E13" s="18" t="s">
        <v>12</v>
      </c>
      <c r="F13" s="18" t="s">
        <v>12</v>
      </c>
      <c r="G13" s="18" t="s">
        <v>12</v>
      </c>
      <c r="H13" s="18" t="s">
        <v>12</v>
      </c>
      <c r="I13" s="18" t="s">
        <v>12</v>
      </c>
      <c r="J13" s="18">
        <v>4</v>
      </c>
      <c r="K13" s="18">
        <v>5</v>
      </c>
      <c r="L13" s="18">
        <v>5</v>
      </c>
      <c r="M13" s="18">
        <v>5</v>
      </c>
      <c r="N13" s="18">
        <v>5</v>
      </c>
      <c r="O13" s="18">
        <v>5</v>
      </c>
      <c r="P13" s="18">
        <v>5</v>
      </c>
      <c r="Q13" s="18">
        <v>5</v>
      </c>
      <c r="R13" s="18" t="s">
        <v>12</v>
      </c>
      <c r="S13" s="18"/>
      <c r="T13" s="18">
        <f t="shared" si="0"/>
        <v>4.875</v>
      </c>
      <c r="U13" s="18" t="s">
        <v>12</v>
      </c>
      <c r="V13" s="18" t="s">
        <v>12</v>
      </c>
      <c r="W13" s="18" t="s">
        <v>12</v>
      </c>
      <c r="X13" s="18" t="s">
        <v>12</v>
      </c>
      <c r="Y13" s="18" t="s">
        <v>12</v>
      </c>
      <c r="Z13" s="18" t="s">
        <v>12</v>
      </c>
      <c r="AA13" s="18" t="s">
        <v>12</v>
      </c>
      <c r="AB13" s="18" t="s">
        <v>12</v>
      </c>
      <c r="AC13" s="18" t="s">
        <v>12</v>
      </c>
      <c r="AD13" s="18" t="s">
        <v>12</v>
      </c>
      <c r="AE13" s="18">
        <v>5</v>
      </c>
      <c r="AF13" s="18">
        <v>4</v>
      </c>
      <c r="AG13" s="18">
        <v>5</v>
      </c>
      <c r="AH13" s="18">
        <v>5</v>
      </c>
      <c r="AI13" s="18">
        <v>5</v>
      </c>
      <c r="AJ13" s="18">
        <v>5</v>
      </c>
      <c r="AK13" s="18">
        <v>5</v>
      </c>
      <c r="AL13" s="18">
        <v>5</v>
      </c>
      <c r="AN13" s="18">
        <f t="shared" si="1"/>
        <v>4.833333333333333</v>
      </c>
      <c r="AO13" s="18" t="s">
        <v>12</v>
      </c>
      <c r="AP13" s="18" t="s">
        <v>12</v>
      </c>
      <c r="AQ13" s="18" t="s">
        <v>12</v>
      </c>
      <c r="AR13" s="18" t="s">
        <v>12</v>
      </c>
      <c r="AS13" s="18" t="s">
        <v>12</v>
      </c>
      <c r="AT13" s="18" t="s">
        <v>12</v>
      </c>
      <c r="AU13" s="18" t="s">
        <v>12</v>
      </c>
      <c r="AV13" s="18" t="s">
        <v>12</v>
      </c>
      <c r="AW13" s="18" t="s">
        <v>12</v>
      </c>
      <c r="AX13" s="19">
        <v>5</v>
      </c>
      <c r="AY13" s="19">
        <v>5</v>
      </c>
      <c r="AZ13" s="19">
        <v>5</v>
      </c>
      <c r="BA13" s="19">
        <v>5</v>
      </c>
      <c r="BB13" s="19">
        <v>5</v>
      </c>
      <c r="BC13" s="19">
        <v>5</v>
      </c>
      <c r="BD13" s="18">
        <v>5</v>
      </c>
      <c r="BE13" s="18">
        <v>5</v>
      </c>
      <c r="BF13" s="18"/>
      <c r="BG13" s="18">
        <f t="shared" ref="BG13:BG28" si="2">(AX13+AY13+AZ13+BA13+BB13+BC13)/6</f>
        <v>5</v>
      </c>
      <c r="BH13" s="18" t="s">
        <v>12</v>
      </c>
      <c r="BI13" s="18" t="s">
        <v>12</v>
      </c>
      <c r="BJ13" s="18" t="s">
        <v>12</v>
      </c>
      <c r="BK13" s="18" t="s">
        <v>12</v>
      </c>
      <c r="BL13" s="18" t="s">
        <v>12</v>
      </c>
      <c r="BM13" s="18">
        <v>5</v>
      </c>
      <c r="BN13" s="18">
        <v>5</v>
      </c>
      <c r="BO13" s="18">
        <v>5</v>
      </c>
      <c r="BP13" s="18">
        <v>5</v>
      </c>
      <c r="BQ13" s="18">
        <v>5</v>
      </c>
      <c r="BR13" s="18"/>
      <c r="BS13" s="18">
        <f t="shared" ref="BS13:BS27" si="3">(BM13+BN13+BO13+BP13)/4</f>
        <v>5</v>
      </c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08" ht="15.6" thickTop="1" thickBot="1" x14ac:dyDescent="0.35">
      <c r="B14" s="6">
        <v>6</v>
      </c>
      <c r="C14" s="7">
        <v>1912180</v>
      </c>
      <c r="D14" s="18" t="s">
        <v>21</v>
      </c>
      <c r="E14" s="18" t="s">
        <v>21</v>
      </c>
      <c r="F14" s="18" t="s">
        <v>21</v>
      </c>
      <c r="G14" s="18" t="s">
        <v>21</v>
      </c>
      <c r="H14" s="18" t="s">
        <v>21</v>
      </c>
      <c r="I14" s="18" t="s">
        <v>21</v>
      </c>
      <c r="J14" s="18">
        <v>4</v>
      </c>
      <c r="K14" s="18">
        <v>4</v>
      </c>
      <c r="L14" s="18">
        <v>4</v>
      </c>
      <c r="M14" s="18">
        <v>4</v>
      </c>
      <c r="N14" s="18">
        <v>5</v>
      </c>
      <c r="O14" s="18">
        <v>4</v>
      </c>
      <c r="P14" s="18">
        <v>5</v>
      </c>
      <c r="Q14" s="18">
        <v>4</v>
      </c>
      <c r="R14" s="18" t="s">
        <v>12</v>
      </c>
      <c r="S14" s="18"/>
      <c r="T14" s="18">
        <f t="shared" si="0"/>
        <v>4.25</v>
      </c>
      <c r="U14" s="18" t="s">
        <v>21</v>
      </c>
      <c r="V14" s="18" t="s">
        <v>21</v>
      </c>
      <c r="W14" s="18" t="s">
        <v>21</v>
      </c>
      <c r="X14" s="18" t="s">
        <v>21</v>
      </c>
      <c r="Y14" s="18" t="s">
        <v>21</v>
      </c>
      <c r="Z14" s="18" t="s">
        <v>21</v>
      </c>
      <c r="AA14" s="18" t="s">
        <v>21</v>
      </c>
      <c r="AB14" s="18" t="s">
        <v>21</v>
      </c>
      <c r="AC14" s="18" t="s">
        <v>21</v>
      </c>
      <c r="AD14" s="18" t="s">
        <v>21</v>
      </c>
      <c r="AE14" s="18">
        <v>5</v>
      </c>
      <c r="AF14" s="18">
        <v>4</v>
      </c>
      <c r="AG14" s="18">
        <v>5</v>
      </c>
      <c r="AH14" s="18">
        <v>5</v>
      </c>
      <c r="AI14" s="18">
        <v>5</v>
      </c>
      <c r="AJ14" s="18">
        <v>5</v>
      </c>
      <c r="AK14" s="18">
        <v>5</v>
      </c>
      <c r="AL14" s="18">
        <v>5</v>
      </c>
      <c r="AN14" s="18">
        <f t="shared" si="1"/>
        <v>4.833333333333333</v>
      </c>
      <c r="AO14" s="18" t="s">
        <v>21</v>
      </c>
      <c r="AP14" s="18" t="s">
        <v>21</v>
      </c>
      <c r="AQ14" s="18" t="s">
        <v>21</v>
      </c>
      <c r="AR14" s="18" t="s">
        <v>21</v>
      </c>
      <c r="AS14" s="18" t="s">
        <v>21</v>
      </c>
      <c r="AT14" s="18" t="s">
        <v>21</v>
      </c>
      <c r="AU14" s="18" t="s">
        <v>21</v>
      </c>
      <c r="AV14" s="18" t="s">
        <v>21</v>
      </c>
      <c r="AW14" s="18" t="s">
        <v>21</v>
      </c>
      <c r="AX14" s="19">
        <v>4</v>
      </c>
      <c r="AY14" s="19">
        <v>5</v>
      </c>
      <c r="AZ14" s="19">
        <v>4</v>
      </c>
      <c r="BA14" s="19">
        <v>4</v>
      </c>
      <c r="BB14" s="19">
        <v>4</v>
      </c>
      <c r="BC14" s="19">
        <v>5</v>
      </c>
      <c r="BD14" s="18">
        <v>4</v>
      </c>
      <c r="BE14" s="18">
        <v>4</v>
      </c>
      <c r="BF14" s="18"/>
      <c r="BG14" s="18">
        <f t="shared" si="2"/>
        <v>4.333333333333333</v>
      </c>
      <c r="BH14" s="18" t="s">
        <v>21</v>
      </c>
      <c r="BI14" s="18" t="s">
        <v>21</v>
      </c>
      <c r="BJ14" s="18" t="s">
        <v>21</v>
      </c>
      <c r="BK14" s="18" t="s">
        <v>21</v>
      </c>
      <c r="BL14" s="18" t="s">
        <v>21</v>
      </c>
      <c r="BM14" s="18">
        <v>4</v>
      </c>
      <c r="BN14" s="18">
        <v>4</v>
      </c>
      <c r="BO14" s="18">
        <v>4</v>
      </c>
      <c r="BP14" s="18">
        <v>4</v>
      </c>
      <c r="BQ14" s="18">
        <v>5</v>
      </c>
      <c r="BR14" s="18"/>
      <c r="BS14" s="18">
        <f t="shared" si="3"/>
        <v>4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</row>
    <row r="15" spans="1:108" ht="15.6" thickTop="1" thickBot="1" x14ac:dyDescent="0.35">
      <c r="B15" s="6">
        <v>7</v>
      </c>
      <c r="C15" s="7">
        <v>1912182</v>
      </c>
      <c r="D15" s="18" t="s">
        <v>21</v>
      </c>
      <c r="E15" s="18" t="s">
        <v>21</v>
      </c>
      <c r="F15" s="18" t="s">
        <v>21</v>
      </c>
      <c r="G15" s="18" t="s">
        <v>21</v>
      </c>
      <c r="H15" s="18" t="s">
        <v>21</v>
      </c>
      <c r="I15" s="18" t="s">
        <v>21</v>
      </c>
      <c r="J15" s="18">
        <v>4</v>
      </c>
      <c r="K15" s="18">
        <v>4</v>
      </c>
      <c r="L15" s="18">
        <v>4</v>
      </c>
      <c r="M15" s="18">
        <v>4</v>
      </c>
      <c r="N15" s="18">
        <v>4</v>
      </c>
      <c r="O15" s="18">
        <v>4</v>
      </c>
      <c r="P15" s="18">
        <v>5</v>
      </c>
      <c r="Q15" s="18">
        <v>4</v>
      </c>
      <c r="R15" s="18" t="s">
        <v>12</v>
      </c>
      <c r="S15" s="18"/>
      <c r="T15" s="18">
        <f t="shared" si="0"/>
        <v>4.125</v>
      </c>
      <c r="U15" s="18" t="s">
        <v>21</v>
      </c>
      <c r="V15" s="18" t="s">
        <v>21</v>
      </c>
      <c r="W15" s="18" t="s">
        <v>21</v>
      </c>
      <c r="X15" s="18" t="s">
        <v>21</v>
      </c>
      <c r="Y15" s="18" t="s">
        <v>21</v>
      </c>
      <c r="Z15" s="18" t="s">
        <v>21</v>
      </c>
      <c r="AA15" s="18" t="s">
        <v>21</v>
      </c>
      <c r="AB15" s="18" t="s">
        <v>21</v>
      </c>
      <c r="AC15" s="18" t="s">
        <v>21</v>
      </c>
      <c r="AD15" s="18" t="s">
        <v>21</v>
      </c>
      <c r="AE15" s="18">
        <v>5</v>
      </c>
      <c r="AF15" s="18">
        <v>5</v>
      </c>
      <c r="AG15" s="18">
        <v>5</v>
      </c>
      <c r="AH15" s="18">
        <v>5</v>
      </c>
      <c r="AI15" s="18">
        <v>5</v>
      </c>
      <c r="AJ15" s="18">
        <v>5</v>
      </c>
      <c r="AK15" s="18">
        <v>5</v>
      </c>
      <c r="AL15" s="18">
        <v>5</v>
      </c>
      <c r="AN15" s="18">
        <f t="shared" si="1"/>
        <v>5</v>
      </c>
      <c r="AO15" s="18" t="s">
        <v>21</v>
      </c>
      <c r="AP15" s="18" t="s">
        <v>21</v>
      </c>
      <c r="AQ15" s="18" t="s">
        <v>21</v>
      </c>
      <c r="AR15" s="18" t="s">
        <v>21</v>
      </c>
      <c r="AS15" s="18" t="s">
        <v>21</v>
      </c>
      <c r="AT15" s="18" t="s">
        <v>21</v>
      </c>
      <c r="AU15" s="18" t="s">
        <v>21</v>
      </c>
      <c r="AV15" s="18" t="s">
        <v>21</v>
      </c>
      <c r="AW15" s="18" t="s">
        <v>21</v>
      </c>
      <c r="AX15" s="19">
        <v>5</v>
      </c>
      <c r="AY15" s="19">
        <v>5</v>
      </c>
      <c r="AZ15" s="19">
        <v>5</v>
      </c>
      <c r="BA15" s="19">
        <v>5</v>
      </c>
      <c r="BB15" s="19">
        <v>5</v>
      </c>
      <c r="BC15" s="19">
        <v>5</v>
      </c>
      <c r="BD15" s="18">
        <v>5</v>
      </c>
      <c r="BE15" s="18">
        <v>5</v>
      </c>
      <c r="BF15" s="18"/>
      <c r="BG15" s="18">
        <f t="shared" si="2"/>
        <v>5</v>
      </c>
      <c r="BH15" s="18" t="s">
        <v>21</v>
      </c>
      <c r="BI15" s="18" t="s">
        <v>21</v>
      </c>
      <c r="BJ15" s="18" t="s">
        <v>21</v>
      </c>
      <c r="BK15" s="18" t="s">
        <v>21</v>
      </c>
      <c r="BL15" s="18" t="s">
        <v>21</v>
      </c>
      <c r="BM15" s="18">
        <v>5</v>
      </c>
      <c r="BN15" s="18">
        <v>5</v>
      </c>
      <c r="BO15" s="18">
        <v>5</v>
      </c>
      <c r="BP15" s="18">
        <v>5</v>
      </c>
      <c r="BQ15" s="18">
        <v>5</v>
      </c>
      <c r="BR15" s="18"/>
      <c r="BS15" s="18">
        <f t="shared" si="3"/>
        <v>5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</row>
    <row r="16" spans="1:108" ht="15.6" thickTop="1" thickBot="1" x14ac:dyDescent="0.35">
      <c r="B16" s="6">
        <v>8</v>
      </c>
      <c r="C16" s="7">
        <v>1912184</v>
      </c>
      <c r="D16" s="18" t="s">
        <v>12</v>
      </c>
      <c r="E16" s="18" t="s">
        <v>12</v>
      </c>
      <c r="F16" s="18" t="s">
        <v>12</v>
      </c>
      <c r="G16" s="18" t="s">
        <v>12</v>
      </c>
      <c r="H16" s="18" t="s">
        <v>12</v>
      </c>
      <c r="I16" s="18" t="s">
        <v>12</v>
      </c>
      <c r="J16" s="18">
        <v>4</v>
      </c>
      <c r="K16" s="18">
        <v>4</v>
      </c>
      <c r="L16" s="18">
        <v>4</v>
      </c>
      <c r="M16" s="18">
        <v>4</v>
      </c>
      <c r="N16" s="18">
        <v>5</v>
      </c>
      <c r="O16" s="18">
        <v>4</v>
      </c>
      <c r="P16" s="18">
        <v>5</v>
      </c>
      <c r="Q16" s="18">
        <v>4</v>
      </c>
      <c r="R16" s="18" t="s">
        <v>12</v>
      </c>
      <c r="S16" s="18"/>
      <c r="T16" s="18">
        <f t="shared" si="0"/>
        <v>4.25</v>
      </c>
      <c r="U16" s="18" t="s">
        <v>12</v>
      </c>
      <c r="V16" s="18" t="s">
        <v>12</v>
      </c>
      <c r="W16" s="18" t="s">
        <v>12</v>
      </c>
      <c r="X16" s="18" t="s">
        <v>12</v>
      </c>
      <c r="Y16" s="18" t="s">
        <v>12</v>
      </c>
      <c r="Z16" s="18" t="s">
        <v>12</v>
      </c>
      <c r="AA16" s="18" t="s">
        <v>12</v>
      </c>
      <c r="AB16" s="18" t="s">
        <v>12</v>
      </c>
      <c r="AC16" s="18" t="s">
        <v>12</v>
      </c>
      <c r="AD16" s="18" t="s">
        <v>12</v>
      </c>
      <c r="AE16" s="18">
        <v>4</v>
      </c>
      <c r="AF16" s="18">
        <v>4</v>
      </c>
      <c r="AG16" s="18">
        <v>4</v>
      </c>
      <c r="AH16" s="18">
        <v>4</v>
      </c>
      <c r="AI16" s="18">
        <v>4</v>
      </c>
      <c r="AJ16" s="18">
        <v>5</v>
      </c>
      <c r="AK16" s="18">
        <v>4</v>
      </c>
      <c r="AL16" s="18">
        <v>4</v>
      </c>
      <c r="AN16" s="18">
        <f t="shared" si="1"/>
        <v>4.166666666666667</v>
      </c>
      <c r="AO16" s="18" t="s">
        <v>12</v>
      </c>
      <c r="AP16" s="18" t="s">
        <v>12</v>
      </c>
      <c r="AQ16" s="18" t="s">
        <v>12</v>
      </c>
      <c r="AR16" s="18" t="s">
        <v>12</v>
      </c>
      <c r="AS16" s="18" t="s">
        <v>12</v>
      </c>
      <c r="AT16" s="18" t="s">
        <v>12</v>
      </c>
      <c r="AU16" s="18" t="s">
        <v>12</v>
      </c>
      <c r="AV16" s="18" t="s">
        <v>12</v>
      </c>
      <c r="AW16" s="18" t="s">
        <v>12</v>
      </c>
      <c r="AX16" s="19">
        <v>4</v>
      </c>
      <c r="AY16" s="19">
        <v>4</v>
      </c>
      <c r="AZ16" s="19">
        <v>4</v>
      </c>
      <c r="BA16" s="19">
        <v>4</v>
      </c>
      <c r="BB16" s="19">
        <v>4</v>
      </c>
      <c r="BC16" s="19">
        <v>4</v>
      </c>
      <c r="BD16" s="18">
        <v>4</v>
      </c>
      <c r="BE16" s="18">
        <v>4</v>
      </c>
      <c r="BF16" s="18"/>
      <c r="BG16" s="18">
        <f t="shared" si="2"/>
        <v>4</v>
      </c>
      <c r="BH16" s="18" t="s">
        <v>12</v>
      </c>
      <c r="BI16" s="18" t="s">
        <v>12</v>
      </c>
      <c r="BJ16" s="18" t="s">
        <v>12</v>
      </c>
      <c r="BK16" s="18" t="s">
        <v>12</v>
      </c>
      <c r="BL16" s="18" t="s">
        <v>12</v>
      </c>
      <c r="BM16" s="18">
        <v>4</v>
      </c>
      <c r="BN16" s="18">
        <v>4</v>
      </c>
      <c r="BO16" s="18">
        <v>4</v>
      </c>
      <c r="BP16" s="18">
        <v>4</v>
      </c>
      <c r="BQ16" s="18">
        <v>4</v>
      </c>
      <c r="BR16" s="18"/>
      <c r="BS16" s="18">
        <f t="shared" si="3"/>
        <v>4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2:107" ht="15.6" thickTop="1" thickBot="1" x14ac:dyDescent="0.35">
      <c r="B17" s="6">
        <v>9</v>
      </c>
      <c r="C17" s="7">
        <v>1912186</v>
      </c>
      <c r="D17" s="18" t="s">
        <v>12</v>
      </c>
      <c r="E17" s="18" t="s">
        <v>12</v>
      </c>
      <c r="F17" s="18" t="s">
        <v>12</v>
      </c>
      <c r="G17" s="18" t="s">
        <v>12</v>
      </c>
      <c r="H17" s="18" t="s">
        <v>12</v>
      </c>
      <c r="I17" s="18" t="s">
        <v>12</v>
      </c>
      <c r="J17" s="18">
        <v>4</v>
      </c>
      <c r="K17" s="18">
        <v>4</v>
      </c>
      <c r="L17" s="18">
        <v>5</v>
      </c>
      <c r="M17" s="18">
        <v>4</v>
      </c>
      <c r="N17" s="18">
        <v>5</v>
      </c>
      <c r="O17" s="18">
        <v>4</v>
      </c>
      <c r="P17" s="18">
        <v>5</v>
      </c>
      <c r="Q17" s="18">
        <v>4</v>
      </c>
      <c r="R17" s="18" t="s">
        <v>12</v>
      </c>
      <c r="S17" s="18"/>
      <c r="T17" s="18">
        <f t="shared" si="0"/>
        <v>4.375</v>
      </c>
      <c r="U17" s="18" t="s">
        <v>12</v>
      </c>
      <c r="V17" s="18" t="s">
        <v>12</v>
      </c>
      <c r="W17" s="18" t="s">
        <v>12</v>
      </c>
      <c r="X17" s="18" t="s">
        <v>12</v>
      </c>
      <c r="Y17" s="18" t="s">
        <v>12</v>
      </c>
      <c r="Z17" s="18" t="s">
        <v>12</v>
      </c>
      <c r="AA17" s="18" t="s">
        <v>12</v>
      </c>
      <c r="AB17" s="18" t="s">
        <v>12</v>
      </c>
      <c r="AC17" s="18" t="s">
        <v>12</v>
      </c>
      <c r="AD17" s="18" t="s">
        <v>12</v>
      </c>
      <c r="AE17" s="18">
        <v>4</v>
      </c>
      <c r="AF17" s="18">
        <v>5</v>
      </c>
      <c r="AG17" s="18">
        <v>5</v>
      </c>
      <c r="AH17" s="18">
        <v>5</v>
      </c>
      <c r="AI17" s="18">
        <v>5</v>
      </c>
      <c r="AJ17" s="18">
        <v>5</v>
      </c>
      <c r="AK17" s="18">
        <v>5</v>
      </c>
      <c r="AL17" s="18">
        <v>5</v>
      </c>
      <c r="AN17" s="18">
        <f t="shared" si="1"/>
        <v>4.833333333333333</v>
      </c>
      <c r="AO17" s="18" t="s">
        <v>12</v>
      </c>
      <c r="AP17" s="18" t="s">
        <v>12</v>
      </c>
      <c r="AQ17" s="18" t="s">
        <v>12</v>
      </c>
      <c r="AR17" s="18" t="s">
        <v>12</v>
      </c>
      <c r="AS17" s="18" t="s">
        <v>12</v>
      </c>
      <c r="AT17" s="18" t="s">
        <v>12</v>
      </c>
      <c r="AU17" s="18" t="s">
        <v>12</v>
      </c>
      <c r="AV17" s="18" t="s">
        <v>12</v>
      </c>
      <c r="AW17" s="18" t="s">
        <v>12</v>
      </c>
      <c r="AX17" s="19">
        <v>5</v>
      </c>
      <c r="AY17" s="19">
        <v>5</v>
      </c>
      <c r="AZ17" s="19">
        <v>5</v>
      </c>
      <c r="BA17" s="19">
        <v>5</v>
      </c>
      <c r="BB17" s="19">
        <v>5</v>
      </c>
      <c r="BC17" s="19">
        <v>5</v>
      </c>
      <c r="BD17" s="18">
        <v>5</v>
      </c>
      <c r="BE17" s="18">
        <v>5</v>
      </c>
      <c r="BF17" s="18"/>
      <c r="BG17" s="18">
        <f t="shared" si="2"/>
        <v>5</v>
      </c>
      <c r="BH17" s="18" t="s">
        <v>12</v>
      </c>
      <c r="BI17" s="18" t="s">
        <v>12</v>
      </c>
      <c r="BJ17" s="18" t="s">
        <v>12</v>
      </c>
      <c r="BK17" s="18" t="s">
        <v>12</v>
      </c>
      <c r="BL17" s="18" t="s">
        <v>12</v>
      </c>
      <c r="BM17" s="18">
        <v>5</v>
      </c>
      <c r="BN17" s="18">
        <v>5</v>
      </c>
      <c r="BO17" s="18">
        <v>5</v>
      </c>
      <c r="BP17" s="18">
        <v>5</v>
      </c>
      <c r="BQ17" s="18">
        <v>5</v>
      </c>
      <c r="BR17" s="18"/>
      <c r="BS17" s="18">
        <f t="shared" si="3"/>
        <v>5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2:107" ht="15.6" thickTop="1" thickBot="1" x14ac:dyDescent="0.35">
      <c r="B18" s="6">
        <v>10</v>
      </c>
      <c r="C18" s="7">
        <v>1912188</v>
      </c>
      <c r="D18" s="18" t="s">
        <v>12</v>
      </c>
      <c r="E18" s="18" t="s">
        <v>12</v>
      </c>
      <c r="F18" s="18" t="s">
        <v>12</v>
      </c>
      <c r="G18" s="18" t="s">
        <v>12</v>
      </c>
      <c r="H18" s="18" t="s">
        <v>12</v>
      </c>
      <c r="I18" s="18" t="s">
        <v>12</v>
      </c>
      <c r="J18" s="18">
        <v>4</v>
      </c>
      <c r="K18" s="18">
        <v>4</v>
      </c>
      <c r="L18" s="18">
        <v>4</v>
      </c>
      <c r="M18" s="18">
        <v>4</v>
      </c>
      <c r="N18" s="18">
        <v>4</v>
      </c>
      <c r="O18" s="18">
        <v>4</v>
      </c>
      <c r="P18" s="18">
        <v>5</v>
      </c>
      <c r="Q18" s="18">
        <v>4</v>
      </c>
      <c r="R18" s="18" t="s">
        <v>12</v>
      </c>
      <c r="S18" s="18"/>
      <c r="T18" s="18">
        <f t="shared" si="0"/>
        <v>4.125</v>
      </c>
      <c r="U18" s="18" t="s">
        <v>12</v>
      </c>
      <c r="V18" s="18" t="s">
        <v>12</v>
      </c>
      <c r="W18" s="18" t="s">
        <v>12</v>
      </c>
      <c r="X18" s="18" t="s">
        <v>12</v>
      </c>
      <c r="Y18" s="18" t="s">
        <v>12</v>
      </c>
      <c r="Z18" s="18" t="s">
        <v>12</v>
      </c>
      <c r="AA18" s="18" t="s">
        <v>12</v>
      </c>
      <c r="AB18" s="18" t="s">
        <v>12</v>
      </c>
      <c r="AC18" s="18" t="s">
        <v>12</v>
      </c>
      <c r="AD18" s="18" t="s">
        <v>12</v>
      </c>
      <c r="AE18" s="27">
        <v>5</v>
      </c>
      <c r="AF18" s="27">
        <v>4</v>
      </c>
      <c r="AG18" s="27">
        <v>5</v>
      </c>
      <c r="AH18" s="27">
        <v>4</v>
      </c>
      <c r="AI18" s="27">
        <v>4</v>
      </c>
      <c r="AJ18" s="27">
        <v>5</v>
      </c>
      <c r="AK18" s="27">
        <v>5</v>
      </c>
      <c r="AL18" s="27">
        <v>4</v>
      </c>
      <c r="AN18" s="18">
        <f t="shared" si="1"/>
        <v>4.5</v>
      </c>
      <c r="AO18" s="18" t="s">
        <v>12</v>
      </c>
      <c r="AP18" s="18" t="s">
        <v>12</v>
      </c>
      <c r="AQ18" s="18" t="s">
        <v>12</v>
      </c>
      <c r="AR18" s="18" t="s">
        <v>12</v>
      </c>
      <c r="AS18" s="18" t="s">
        <v>12</v>
      </c>
      <c r="AT18" s="18" t="s">
        <v>12</v>
      </c>
      <c r="AU18" s="18" t="s">
        <v>12</v>
      </c>
      <c r="AV18" s="18" t="s">
        <v>12</v>
      </c>
      <c r="AW18" s="18" t="s">
        <v>12</v>
      </c>
      <c r="AX18" s="19">
        <v>5</v>
      </c>
      <c r="AY18" s="19">
        <v>5</v>
      </c>
      <c r="AZ18" s="19">
        <v>5</v>
      </c>
      <c r="BA18" s="19">
        <v>5</v>
      </c>
      <c r="BB18" s="19">
        <v>5</v>
      </c>
      <c r="BC18" s="19">
        <v>5</v>
      </c>
      <c r="BD18" s="18">
        <v>5</v>
      </c>
      <c r="BE18" s="18">
        <v>5</v>
      </c>
      <c r="BF18" s="18"/>
      <c r="BG18" s="18">
        <f t="shared" si="2"/>
        <v>5</v>
      </c>
      <c r="BH18" s="18" t="s">
        <v>12</v>
      </c>
      <c r="BI18" s="18" t="s">
        <v>12</v>
      </c>
      <c r="BJ18" s="18" t="s">
        <v>12</v>
      </c>
      <c r="BK18" s="18" t="s">
        <v>12</v>
      </c>
      <c r="BL18" s="18" t="s">
        <v>12</v>
      </c>
      <c r="BM18" s="18">
        <v>5</v>
      </c>
      <c r="BN18" s="18">
        <v>5</v>
      </c>
      <c r="BO18" s="18">
        <v>5</v>
      </c>
      <c r="BP18" s="18">
        <v>5</v>
      </c>
      <c r="BQ18" s="18">
        <v>4</v>
      </c>
      <c r="BR18" s="18"/>
      <c r="BS18" s="18">
        <f t="shared" si="3"/>
        <v>5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2:107" ht="15.6" thickTop="1" thickBot="1" x14ac:dyDescent="0.35">
      <c r="B19" s="6">
        <v>11</v>
      </c>
      <c r="C19" s="7">
        <v>1912189</v>
      </c>
      <c r="D19" s="18" t="s">
        <v>12</v>
      </c>
      <c r="E19" s="18" t="s">
        <v>12</v>
      </c>
      <c r="F19" s="18" t="s">
        <v>12</v>
      </c>
      <c r="G19" s="18"/>
      <c r="H19" s="18" t="s">
        <v>12</v>
      </c>
      <c r="I19" s="18" t="s">
        <v>12</v>
      </c>
      <c r="J19" s="18">
        <v>4</v>
      </c>
      <c r="K19" s="18">
        <v>4</v>
      </c>
      <c r="L19" s="18">
        <v>5</v>
      </c>
      <c r="M19" s="18">
        <v>5</v>
      </c>
      <c r="N19" s="18">
        <v>5</v>
      </c>
      <c r="O19" s="18">
        <v>4</v>
      </c>
      <c r="P19" s="18">
        <v>5</v>
      </c>
      <c r="Q19" s="18">
        <v>5</v>
      </c>
      <c r="R19" s="18" t="s">
        <v>12</v>
      </c>
      <c r="S19" s="18"/>
      <c r="T19" s="18">
        <f t="shared" si="0"/>
        <v>4.625</v>
      </c>
      <c r="U19" s="18" t="s">
        <v>12</v>
      </c>
      <c r="V19" s="18" t="s">
        <v>12</v>
      </c>
      <c r="W19" s="18" t="s">
        <v>12</v>
      </c>
      <c r="X19" s="18" t="str">
        <f>$I$19</f>
        <v>зач.</v>
      </c>
      <c r="Y19" s="18" t="s">
        <v>12</v>
      </c>
      <c r="Z19" s="18" t="s">
        <v>12</v>
      </c>
      <c r="AA19" s="18" t="s">
        <v>12</v>
      </c>
      <c r="AB19" s="18" t="str">
        <f>$I$19</f>
        <v>зач.</v>
      </c>
      <c r="AC19" s="18" t="s">
        <v>12</v>
      </c>
      <c r="AD19" s="18" t="s">
        <v>12</v>
      </c>
      <c r="AE19" s="18">
        <v>5</v>
      </c>
      <c r="AF19" s="18">
        <v>4</v>
      </c>
      <c r="AG19" s="18">
        <v>4</v>
      </c>
      <c r="AH19" s="18">
        <v>5</v>
      </c>
      <c r="AI19" s="18">
        <v>5</v>
      </c>
      <c r="AJ19" s="18">
        <v>4</v>
      </c>
      <c r="AK19" s="18">
        <v>4</v>
      </c>
      <c r="AL19" s="18">
        <v>5</v>
      </c>
      <c r="AN19" s="18">
        <f t="shared" si="1"/>
        <v>4.5</v>
      </c>
      <c r="AO19" s="18" t="s">
        <v>12</v>
      </c>
      <c r="AP19" s="18" t="s">
        <v>12</v>
      </c>
      <c r="AQ19" s="18" t="s">
        <v>12</v>
      </c>
      <c r="AR19" s="18" t="str">
        <f>$I$19</f>
        <v>зач.</v>
      </c>
      <c r="AS19" s="18" t="s">
        <v>12</v>
      </c>
      <c r="AT19" s="18" t="s">
        <v>12</v>
      </c>
      <c r="AU19" s="18" t="s">
        <v>12</v>
      </c>
      <c r="AV19" s="18" t="str">
        <f>$I$19</f>
        <v>зач.</v>
      </c>
      <c r="AW19" s="18" t="s">
        <v>12</v>
      </c>
      <c r="AX19" s="19">
        <v>5</v>
      </c>
      <c r="AY19" s="19">
        <v>5</v>
      </c>
      <c r="AZ19" s="19">
        <v>5</v>
      </c>
      <c r="BA19" s="19">
        <v>5</v>
      </c>
      <c r="BB19" s="19">
        <v>5</v>
      </c>
      <c r="BC19" s="19">
        <v>5</v>
      </c>
      <c r="BD19" s="18">
        <v>5</v>
      </c>
      <c r="BE19" s="18">
        <v>5</v>
      </c>
      <c r="BF19" s="18"/>
      <c r="BG19" s="18">
        <f t="shared" si="2"/>
        <v>5</v>
      </c>
      <c r="BH19" s="18" t="s">
        <v>12</v>
      </c>
      <c r="BI19" s="18" t="s">
        <v>12</v>
      </c>
      <c r="BJ19" s="18" t="s">
        <v>12</v>
      </c>
      <c r="BK19" s="18" t="str">
        <f>$I$19</f>
        <v>зач.</v>
      </c>
      <c r="BL19" s="18" t="s">
        <v>12</v>
      </c>
      <c r="BM19" s="18">
        <v>5</v>
      </c>
      <c r="BN19" s="18">
        <v>5</v>
      </c>
      <c r="BO19" s="18">
        <v>5</v>
      </c>
      <c r="BP19" s="18">
        <v>5</v>
      </c>
      <c r="BQ19" s="18">
        <v>4</v>
      </c>
      <c r="BR19" s="18"/>
      <c r="BS19" s="18">
        <f t="shared" si="3"/>
        <v>5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2:107" ht="15.6" thickTop="1" thickBot="1" x14ac:dyDescent="0.35">
      <c r="B20" s="6">
        <v>12</v>
      </c>
      <c r="C20" s="7">
        <v>1912190</v>
      </c>
      <c r="D20" s="18" t="s">
        <v>12</v>
      </c>
      <c r="E20" s="18" t="s">
        <v>12</v>
      </c>
      <c r="F20" s="18" t="s">
        <v>12</v>
      </c>
      <c r="G20" s="18" t="s">
        <v>12</v>
      </c>
      <c r="H20" s="18" t="s">
        <v>12</v>
      </c>
      <c r="I20" s="18" t="s">
        <v>12</v>
      </c>
      <c r="J20" s="18">
        <v>4</v>
      </c>
      <c r="K20" s="18">
        <v>5</v>
      </c>
      <c r="L20" s="18">
        <v>4</v>
      </c>
      <c r="M20" s="18">
        <v>4</v>
      </c>
      <c r="N20" s="18">
        <v>4</v>
      </c>
      <c r="O20" s="18">
        <v>4</v>
      </c>
      <c r="P20" s="18">
        <v>5</v>
      </c>
      <c r="Q20" s="18">
        <v>4</v>
      </c>
      <c r="R20" s="18" t="s">
        <v>12</v>
      </c>
      <c r="S20" s="18"/>
      <c r="T20" s="18">
        <f t="shared" si="0"/>
        <v>4.25</v>
      </c>
      <c r="U20" s="18" t="s">
        <v>12</v>
      </c>
      <c r="V20" s="18" t="s">
        <v>12</v>
      </c>
      <c r="W20" s="18" t="s">
        <v>12</v>
      </c>
      <c r="X20" s="18" t="s">
        <v>12</v>
      </c>
      <c r="Y20" s="18" t="s">
        <v>12</v>
      </c>
      <c r="Z20" s="18" t="s">
        <v>12</v>
      </c>
      <c r="AA20" s="18" t="s">
        <v>12</v>
      </c>
      <c r="AB20" s="18" t="s">
        <v>12</v>
      </c>
      <c r="AC20" s="18" t="s">
        <v>12</v>
      </c>
      <c r="AD20" s="18" t="s">
        <v>12</v>
      </c>
      <c r="AE20" s="18">
        <v>4</v>
      </c>
      <c r="AF20" s="18">
        <v>3</v>
      </c>
      <c r="AG20" s="18">
        <v>4</v>
      </c>
      <c r="AH20" s="18">
        <v>4</v>
      </c>
      <c r="AI20" s="18">
        <v>4</v>
      </c>
      <c r="AJ20" s="18">
        <v>4</v>
      </c>
      <c r="AK20" s="18">
        <v>4</v>
      </c>
      <c r="AL20" s="18">
        <v>4</v>
      </c>
      <c r="AN20" s="18">
        <f t="shared" si="1"/>
        <v>3.8333333333333335</v>
      </c>
      <c r="AO20" s="18" t="s">
        <v>12</v>
      </c>
      <c r="AP20" s="18" t="s">
        <v>12</v>
      </c>
      <c r="AQ20" s="18" t="s">
        <v>12</v>
      </c>
      <c r="AR20" s="18" t="s">
        <v>12</v>
      </c>
      <c r="AS20" s="18" t="s">
        <v>12</v>
      </c>
      <c r="AT20" s="18" t="s">
        <v>12</v>
      </c>
      <c r="AU20" s="18" t="s">
        <v>12</v>
      </c>
      <c r="AV20" s="18" t="s">
        <v>12</v>
      </c>
      <c r="AW20" s="18" t="s">
        <v>12</v>
      </c>
      <c r="AX20" s="19">
        <v>5</v>
      </c>
      <c r="AY20" s="19">
        <v>4</v>
      </c>
      <c r="AZ20" s="19">
        <v>5</v>
      </c>
      <c r="BA20" s="19">
        <v>5</v>
      </c>
      <c r="BB20" s="19">
        <v>4</v>
      </c>
      <c r="BC20" s="19">
        <v>5</v>
      </c>
      <c r="BD20" s="18">
        <v>4</v>
      </c>
      <c r="BE20" s="18">
        <v>4</v>
      </c>
      <c r="BF20" s="18"/>
      <c r="BG20" s="18">
        <f t="shared" si="2"/>
        <v>4.666666666666667</v>
      </c>
      <c r="BH20" s="18" t="s">
        <v>12</v>
      </c>
      <c r="BI20" s="18" t="s">
        <v>12</v>
      </c>
      <c r="BJ20" s="18" t="s">
        <v>12</v>
      </c>
      <c r="BK20" s="18" t="s">
        <v>12</v>
      </c>
      <c r="BL20" s="18" t="s">
        <v>12</v>
      </c>
      <c r="BM20" s="18">
        <v>5</v>
      </c>
      <c r="BN20" s="18">
        <v>5</v>
      </c>
      <c r="BO20" s="18">
        <v>5</v>
      </c>
      <c r="BP20" s="18">
        <v>5</v>
      </c>
      <c r="BQ20" s="18">
        <v>4</v>
      </c>
      <c r="BR20" s="18"/>
      <c r="BS20" s="18">
        <f t="shared" si="3"/>
        <v>5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2:107" ht="15.6" thickTop="1" thickBot="1" x14ac:dyDescent="0.35">
      <c r="B21" s="6">
        <v>13</v>
      </c>
      <c r="C21" s="7">
        <v>1912191</v>
      </c>
      <c r="D21" s="18" t="s">
        <v>12</v>
      </c>
      <c r="E21" s="18" t="s">
        <v>12</v>
      </c>
      <c r="F21" s="18" t="s">
        <v>12</v>
      </c>
      <c r="G21" s="18" t="s">
        <v>12</v>
      </c>
      <c r="H21" s="18" t="s">
        <v>12</v>
      </c>
      <c r="I21" s="18" t="s">
        <v>12</v>
      </c>
      <c r="J21" s="18">
        <v>4</v>
      </c>
      <c r="K21" s="18">
        <v>4</v>
      </c>
      <c r="L21" s="18">
        <v>4</v>
      </c>
      <c r="M21" s="18">
        <v>4</v>
      </c>
      <c r="N21" s="18">
        <v>4</v>
      </c>
      <c r="O21" s="18">
        <v>4</v>
      </c>
      <c r="P21" s="18">
        <v>4</v>
      </c>
      <c r="Q21" s="18">
        <v>4</v>
      </c>
      <c r="R21" s="18" t="s">
        <v>12</v>
      </c>
      <c r="S21" s="18"/>
      <c r="T21" s="18">
        <f t="shared" si="0"/>
        <v>4</v>
      </c>
      <c r="U21" s="18" t="s">
        <v>12</v>
      </c>
      <c r="V21" s="18" t="s">
        <v>12</v>
      </c>
      <c r="W21" s="18" t="s">
        <v>12</v>
      </c>
      <c r="X21" s="18" t="s">
        <v>12</v>
      </c>
      <c r="Y21" s="18" t="s">
        <v>12</v>
      </c>
      <c r="Z21" s="18" t="s">
        <v>12</v>
      </c>
      <c r="AA21" s="18" t="s">
        <v>12</v>
      </c>
      <c r="AB21" s="18" t="s">
        <v>12</v>
      </c>
      <c r="AC21" s="18" t="s">
        <v>12</v>
      </c>
      <c r="AD21" s="18" t="s">
        <v>12</v>
      </c>
      <c r="AE21" s="18">
        <v>4</v>
      </c>
      <c r="AF21" s="18">
        <v>3</v>
      </c>
      <c r="AG21" s="18">
        <v>4</v>
      </c>
      <c r="AH21" s="18">
        <v>4</v>
      </c>
      <c r="AI21" s="18">
        <v>4</v>
      </c>
      <c r="AJ21" s="18">
        <v>4</v>
      </c>
      <c r="AK21" s="18">
        <v>4</v>
      </c>
      <c r="AL21" s="18">
        <v>4</v>
      </c>
      <c r="AN21" s="18">
        <f>(AE21+AF21+AG121+AH21+AI21+AJ21)/6</f>
        <v>3.1666666666666665</v>
      </c>
      <c r="AO21" s="18" t="s">
        <v>12</v>
      </c>
      <c r="AP21" s="18" t="s">
        <v>12</v>
      </c>
      <c r="AQ21" s="18" t="s">
        <v>12</v>
      </c>
      <c r="AR21" s="18" t="s">
        <v>12</v>
      </c>
      <c r="AS21" s="18" t="s">
        <v>12</v>
      </c>
      <c r="AT21" s="18" t="s">
        <v>12</v>
      </c>
      <c r="AU21" s="18" t="s">
        <v>12</v>
      </c>
      <c r="AV21" s="18" t="s">
        <v>12</v>
      </c>
      <c r="AW21" s="18" t="s">
        <v>12</v>
      </c>
      <c r="AX21" s="19">
        <v>4</v>
      </c>
      <c r="AY21" s="19">
        <v>4</v>
      </c>
      <c r="AZ21" s="19">
        <v>4</v>
      </c>
      <c r="BA21" s="19">
        <v>4</v>
      </c>
      <c r="BB21" s="19">
        <v>5</v>
      </c>
      <c r="BC21" s="19">
        <v>4</v>
      </c>
      <c r="BD21" s="18">
        <v>4</v>
      </c>
      <c r="BE21" s="18">
        <v>4</v>
      </c>
      <c r="BF21" s="18"/>
      <c r="BG21" s="18">
        <f t="shared" si="2"/>
        <v>4.166666666666667</v>
      </c>
      <c r="BH21" s="18" t="s">
        <v>12</v>
      </c>
      <c r="BI21" s="18" t="s">
        <v>12</v>
      </c>
      <c r="BJ21" s="18" t="s">
        <v>12</v>
      </c>
      <c r="BK21" s="18" t="s">
        <v>12</v>
      </c>
      <c r="BL21" s="18" t="s">
        <v>12</v>
      </c>
      <c r="BM21" s="18">
        <v>4</v>
      </c>
      <c r="BN21" s="18">
        <v>4</v>
      </c>
      <c r="BO21" s="18">
        <v>4</v>
      </c>
      <c r="BP21" s="18">
        <v>4</v>
      </c>
      <c r="BQ21" s="18">
        <v>4</v>
      </c>
      <c r="BR21" s="18"/>
      <c r="BS21" s="18">
        <f t="shared" si="3"/>
        <v>4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2:107" ht="15.6" thickTop="1" thickBot="1" x14ac:dyDescent="0.35">
      <c r="B22" s="6">
        <v>14</v>
      </c>
      <c r="C22" s="7">
        <v>1912194</v>
      </c>
      <c r="D22" s="18" t="s">
        <v>12</v>
      </c>
      <c r="E22" s="18" t="s">
        <v>12</v>
      </c>
      <c r="F22" s="18" t="s">
        <v>12</v>
      </c>
      <c r="G22" s="18" t="s">
        <v>12</v>
      </c>
      <c r="H22" s="18" t="s">
        <v>12</v>
      </c>
      <c r="I22" s="18" t="s">
        <v>12</v>
      </c>
      <c r="J22" s="18">
        <v>4</v>
      </c>
      <c r="K22" s="18">
        <v>4</v>
      </c>
      <c r="L22" s="18">
        <v>5</v>
      </c>
      <c r="M22" s="18">
        <v>4</v>
      </c>
      <c r="N22" s="18">
        <v>4</v>
      </c>
      <c r="O22" s="18">
        <v>4</v>
      </c>
      <c r="P22" s="18">
        <v>5</v>
      </c>
      <c r="Q22" s="18">
        <v>4</v>
      </c>
      <c r="R22" s="18" t="s">
        <v>12</v>
      </c>
      <c r="S22" s="18"/>
      <c r="T22" s="18">
        <f t="shared" si="0"/>
        <v>4.25</v>
      </c>
      <c r="U22" s="18" t="s">
        <v>12</v>
      </c>
      <c r="V22" s="18" t="s">
        <v>12</v>
      </c>
      <c r="W22" s="18" t="s">
        <v>12</v>
      </c>
      <c r="X22" s="18" t="s">
        <v>12</v>
      </c>
      <c r="Y22" s="18" t="s">
        <v>12</v>
      </c>
      <c r="Z22" s="18" t="s">
        <v>12</v>
      </c>
      <c r="AA22" s="18" t="s">
        <v>12</v>
      </c>
      <c r="AB22" s="18" t="s">
        <v>12</v>
      </c>
      <c r="AC22" s="18" t="s">
        <v>12</v>
      </c>
      <c r="AD22" s="18" t="s">
        <v>12</v>
      </c>
      <c r="AE22" s="18">
        <v>4</v>
      </c>
      <c r="AF22" s="18">
        <v>5</v>
      </c>
      <c r="AG22" s="18">
        <v>4</v>
      </c>
      <c r="AH22" s="18">
        <v>4</v>
      </c>
      <c r="AI22" s="18">
        <v>4</v>
      </c>
      <c r="AJ22" s="18">
        <v>5</v>
      </c>
      <c r="AK22" s="18">
        <v>5</v>
      </c>
      <c r="AL22" s="18">
        <v>4</v>
      </c>
      <c r="AN22" s="18">
        <f t="shared" ref="AN22:AN28" si="4">(AE22+AF22+AG22+AH22+AI22+AJ22)/6</f>
        <v>4.333333333333333</v>
      </c>
      <c r="AO22" s="18" t="s">
        <v>12</v>
      </c>
      <c r="AP22" s="18" t="s">
        <v>12</v>
      </c>
      <c r="AQ22" s="18" t="s">
        <v>12</v>
      </c>
      <c r="AR22" s="18" t="s">
        <v>12</v>
      </c>
      <c r="AS22" s="18" t="s">
        <v>12</v>
      </c>
      <c r="AT22" s="18" t="s">
        <v>12</v>
      </c>
      <c r="AU22" s="18" t="s">
        <v>12</v>
      </c>
      <c r="AV22" s="18" t="s">
        <v>12</v>
      </c>
      <c r="AW22" s="18" t="s">
        <v>12</v>
      </c>
      <c r="AX22" s="19">
        <v>4</v>
      </c>
      <c r="AY22" s="19">
        <v>4</v>
      </c>
      <c r="AZ22" s="19">
        <v>4</v>
      </c>
      <c r="BA22" s="19">
        <v>4</v>
      </c>
      <c r="BB22" s="19">
        <v>4</v>
      </c>
      <c r="BC22" s="19">
        <v>4</v>
      </c>
      <c r="BD22" s="18">
        <v>4</v>
      </c>
      <c r="BE22" s="18">
        <v>4</v>
      </c>
      <c r="BF22" s="18"/>
      <c r="BG22" s="18">
        <f t="shared" si="2"/>
        <v>4</v>
      </c>
      <c r="BH22" s="18" t="s">
        <v>12</v>
      </c>
      <c r="BI22" s="18" t="s">
        <v>12</v>
      </c>
      <c r="BJ22" s="18" t="s">
        <v>12</v>
      </c>
      <c r="BK22" s="18" t="s">
        <v>12</v>
      </c>
      <c r="BL22" s="18" t="s">
        <v>12</v>
      </c>
      <c r="BM22" s="18">
        <v>4</v>
      </c>
      <c r="BN22" s="18">
        <v>4</v>
      </c>
      <c r="BO22" s="18">
        <v>4</v>
      </c>
      <c r="BP22" s="18">
        <v>4</v>
      </c>
      <c r="BQ22" s="18">
        <v>5</v>
      </c>
      <c r="BR22" s="18"/>
      <c r="BS22" s="18">
        <f t="shared" si="3"/>
        <v>4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</row>
    <row r="23" spans="2:107" ht="15.6" thickTop="1" thickBot="1" x14ac:dyDescent="0.35">
      <c r="B23" s="6">
        <v>15</v>
      </c>
      <c r="C23" s="7">
        <v>1912196</v>
      </c>
      <c r="D23" s="18" t="s">
        <v>12</v>
      </c>
      <c r="E23" s="18" t="s">
        <v>12</v>
      </c>
      <c r="F23" s="18" t="s">
        <v>12</v>
      </c>
      <c r="G23" s="18" t="s">
        <v>12</v>
      </c>
      <c r="H23" s="18" t="s">
        <v>12</v>
      </c>
      <c r="I23" s="18" t="s">
        <v>12</v>
      </c>
      <c r="J23" s="18">
        <v>5</v>
      </c>
      <c r="K23" s="18">
        <v>4</v>
      </c>
      <c r="L23" s="18">
        <v>4</v>
      </c>
      <c r="M23" s="18">
        <v>4</v>
      </c>
      <c r="N23" s="18">
        <v>5</v>
      </c>
      <c r="O23" s="18">
        <v>4</v>
      </c>
      <c r="P23" s="18">
        <v>5</v>
      </c>
      <c r="Q23" s="18">
        <v>4</v>
      </c>
      <c r="R23" s="18" t="s">
        <v>12</v>
      </c>
      <c r="S23" s="18"/>
      <c r="T23" s="18">
        <f t="shared" si="0"/>
        <v>4.375</v>
      </c>
      <c r="U23" s="18" t="s">
        <v>12</v>
      </c>
      <c r="V23" s="18" t="s">
        <v>12</v>
      </c>
      <c r="W23" s="18" t="s">
        <v>12</v>
      </c>
      <c r="X23" s="18" t="s">
        <v>12</v>
      </c>
      <c r="Y23" s="18" t="s">
        <v>12</v>
      </c>
      <c r="Z23" s="18" t="s">
        <v>12</v>
      </c>
      <c r="AA23" s="18" t="s">
        <v>12</v>
      </c>
      <c r="AB23" s="18" t="s">
        <v>12</v>
      </c>
      <c r="AC23" s="18" t="s">
        <v>12</v>
      </c>
      <c r="AD23" s="18" t="s">
        <v>12</v>
      </c>
      <c r="AE23" s="18">
        <v>4</v>
      </c>
      <c r="AF23" s="18">
        <v>3</v>
      </c>
      <c r="AG23" s="18">
        <v>4</v>
      </c>
      <c r="AH23" s="18">
        <v>4</v>
      </c>
      <c r="AI23" s="18">
        <v>4</v>
      </c>
      <c r="AJ23" s="18">
        <v>4</v>
      </c>
      <c r="AK23" s="18">
        <v>4</v>
      </c>
      <c r="AL23" s="18">
        <v>4</v>
      </c>
      <c r="AN23" s="18">
        <f t="shared" si="4"/>
        <v>3.8333333333333335</v>
      </c>
      <c r="AO23" s="18" t="s">
        <v>12</v>
      </c>
      <c r="AP23" s="18" t="s">
        <v>12</v>
      </c>
      <c r="AQ23" s="18" t="s">
        <v>12</v>
      </c>
      <c r="AR23" s="18" t="s">
        <v>12</v>
      </c>
      <c r="AS23" s="18" t="s">
        <v>12</v>
      </c>
      <c r="AT23" s="18" t="s">
        <v>12</v>
      </c>
      <c r="AU23" s="18" t="s">
        <v>12</v>
      </c>
      <c r="AV23" s="18" t="s">
        <v>12</v>
      </c>
      <c r="AW23" s="18" t="s">
        <v>12</v>
      </c>
      <c r="AX23" s="19">
        <v>4</v>
      </c>
      <c r="AY23" s="19">
        <v>4</v>
      </c>
      <c r="AZ23" s="19">
        <v>4</v>
      </c>
      <c r="BA23" s="19">
        <v>4</v>
      </c>
      <c r="BB23" s="19">
        <v>4</v>
      </c>
      <c r="BC23" s="19">
        <v>4</v>
      </c>
      <c r="BD23" s="18">
        <v>4</v>
      </c>
      <c r="BE23" s="18">
        <v>4</v>
      </c>
      <c r="BF23" s="18"/>
      <c r="BG23" s="18">
        <f t="shared" si="2"/>
        <v>4</v>
      </c>
      <c r="BH23" s="18" t="s">
        <v>12</v>
      </c>
      <c r="BI23" s="18" t="s">
        <v>12</v>
      </c>
      <c r="BJ23" s="18" t="s">
        <v>12</v>
      </c>
      <c r="BK23" s="18" t="s">
        <v>12</v>
      </c>
      <c r="BL23" s="18" t="s">
        <v>12</v>
      </c>
      <c r="BM23" s="18">
        <v>4</v>
      </c>
      <c r="BN23" s="18">
        <v>4</v>
      </c>
      <c r="BO23" s="18">
        <v>4</v>
      </c>
      <c r="BP23" s="18">
        <v>4</v>
      </c>
      <c r="BQ23" s="18">
        <v>4</v>
      </c>
      <c r="BR23" s="18"/>
      <c r="BS23" s="18">
        <f t="shared" si="3"/>
        <v>4</v>
      </c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2:107" ht="15.6" thickTop="1" thickBot="1" x14ac:dyDescent="0.35">
      <c r="B24" s="6">
        <v>16</v>
      </c>
      <c r="C24" s="7">
        <v>1512091</v>
      </c>
      <c r="D24" s="18" t="s">
        <v>12</v>
      </c>
      <c r="E24" s="18" t="s">
        <v>12</v>
      </c>
      <c r="F24" s="18" t="s">
        <v>12</v>
      </c>
      <c r="G24" s="18" t="s">
        <v>12</v>
      </c>
      <c r="H24" s="18" t="s">
        <v>12</v>
      </c>
      <c r="I24" s="18" t="s">
        <v>12</v>
      </c>
      <c r="J24" s="18">
        <v>4</v>
      </c>
      <c r="K24" s="18">
        <v>5</v>
      </c>
      <c r="L24" s="18">
        <v>4</v>
      </c>
      <c r="M24" s="18">
        <v>4</v>
      </c>
      <c r="N24" s="18">
        <v>5</v>
      </c>
      <c r="O24" s="18">
        <v>3</v>
      </c>
      <c r="P24" s="18">
        <v>4</v>
      </c>
      <c r="Q24" s="18">
        <v>4</v>
      </c>
      <c r="R24" s="18" t="s">
        <v>12</v>
      </c>
      <c r="S24" s="18"/>
      <c r="T24" s="18">
        <f t="shared" si="0"/>
        <v>4.125</v>
      </c>
      <c r="U24" s="18" t="s">
        <v>12</v>
      </c>
      <c r="V24" s="18" t="s">
        <v>12</v>
      </c>
      <c r="W24" s="18" t="s">
        <v>12</v>
      </c>
      <c r="X24" s="18" t="s">
        <v>12</v>
      </c>
      <c r="Y24" s="18" t="s">
        <v>12</v>
      </c>
      <c r="Z24" s="18" t="s">
        <v>12</v>
      </c>
      <c r="AA24" s="18" t="s">
        <v>12</v>
      </c>
      <c r="AB24" s="18" t="s">
        <v>12</v>
      </c>
      <c r="AC24" s="18" t="s">
        <v>12</v>
      </c>
      <c r="AD24" s="18" t="s">
        <v>12</v>
      </c>
      <c r="AE24" s="18">
        <v>4</v>
      </c>
      <c r="AF24" s="18">
        <v>5</v>
      </c>
      <c r="AG24" s="18">
        <v>5</v>
      </c>
      <c r="AH24" s="18">
        <v>5</v>
      </c>
      <c r="AI24" s="18">
        <v>4</v>
      </c>
      <c r="AJ24" s="18">
        <v>5</v>
      </c>
      <c r="AK24" s="18">
        <v>5</v>
      </c>
      <c r="AL24" s="18">
        <v>5</v>
      </c>
      <c r="AN24" s="18">
        <f t="shared" si="4"/>
        <v>4.666666666666667</v>
      </c>
      <c r="AO24" s="18" t="s">
        <v>12</v>
      </c>
      <c r="AP24" s="18" t="s">
        <v>12</v>
      </c>
      <c r="AQ24" s="18" t="s">
        <v>12</v>
      </c>
      <c r="AR24" s="18" t="s">
        <v>12</v>
      </c>
      <c r="AS24" s="18" t="s">
        <v>12</v>
      </c>
      <c r="AT24" s="18" t="s">
        <v>12</v>
      </c>
      <c r="AU24" s="18" t="s">
        <v>12</v>
      </c>
      <c r="AV24" s="18" t="s">
        <v>12</v>
      </c>
      <c r="AW24" s="18" t="s">
        <v>12</v>
      </c>
      <c r="AX24" s="19">
        <v>5</v>
      </c>
      <c r="AY24" s="19">
        <v>4</v>
      </c>
      <c r="AZ24" s="19">
        <v>5</v>
      </c>
      <c r="BA24" s="19">
        <v>5</v>
      </c>
      <c r="BB24" s="19">
        <v>4</v>
      </c>
      <c r="BC24" s="19">
        <v>5</v>
      </c>
      <c r="BD24" s="18">
        <v>5</v>
      </c>
      <c r="BE24" s="18">
        <v>5</v>
      </c>
      <c r="BF24" s="18"/>
      <c r="BG24" s="18">
        <f t="shared" si="2"/>
        <v>4.666666666666667</v>
      </c>
      <c r="BH24" s="18" t="s">
        <v>12</v>
      </c>
      <c r="BI24" s="18" t="s">
        <v>12</v>
      </c>
      <c r="BJ24" s="18" t="s">
        <v>12</v>
      </c>
      <c r="BK24" s="18" t="s">
        <v>12</v>
      </c>
      <c r="BL24" s="18" t="s">
        <v>12</v>
      </c>
      <c r="BM24" s="18">
        <v>4</v>
      </c>
      <c r="BN24" s="18">
        <v>4</v>
      </c>
      <c r="BO24" s="18">
        <v>4</v>
      </c>
      <c r="BP24" s="18">
        <v>4</v>
      </c>
      <c r="BQ24" s="18">
        <v>5</v>
      </c>
      <c r="BR24" s="18"/>
      <c r="BS24" s="18">
        <f t="shared" si="3"/>
        <v>4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2:107" ht="15.6" thickTop="1" thickBot="1" x14ac:dyDescent="0.35">
      <c r="B25" s="6">
        <v>17</v>
      </c>
      <c r="C25" s="7">
        <v>1512265</v>
      </c>
      <c r="D25" s="18" t="s">
        <v>12</v>
      </c>
      <c r="E25" s="18" t="s">
        <v>12</v>
      </c>
      <c r="F25" s="18" t="s">
        <v>12</v>
      </c>
      <c r="G25" s="18" t="s">
        <v>12</v>
      </c>
      <c r="H25" s="18" t="s">
        <v>12</v>
      </c>
      <c r="I25" s="18" t="s">
        <v>12</v>
      </c>
      <c r="J25" s="18">
        <v>4</v>
      </c>
      <c r="K25" s="18">
        <v>4</v>
      </c>
      <c r="L25" s="18">
        <v>4</v>
      </c>
      <c r="M25" s="18">
        <v>4</v>
      </c>
      <c r="N25" s="18">
        <v>4</v>
      </c>
      <c r="O25" s="18">
        <v>3</v>
      </c>
      <c r="P25" s="18">
        <v>4</v>
      </c>
      <c r="Q25" s="18">
        <v>4</v>
      </c>
      <c r="R25" s="18" t="s">
        <v>12</v>
      </c>
      <c r="S25" s="18"/>
      <c r="T25" s="18">
        <f t="shared" si="0"/>
        <v>3.875</v>
      </c>
      <c r="U25" s="18" t="s">
        <v>12</v>
      </c>
      <c r="V25" s="18" t="s">
        <v>12</v>
      </c>
      <c r="W25" s="18" t="s">
        <v>12</v>
      </c>
      <c r="X25" s="18" t="s">
        <v>12</v>
      </c>
      <c r="Y25" s="18" t="s">
        <v>12</v>
      </c>
      <c r="Z25" s="18" t="s">
        <v>12</v>
      </c>
      <c r="AA25" s="18" t="s">
        <v>12</v>
      </c>
      <c r="AB25" s="18" t="s">
        <v>12</v>
      </c>
      <c r="AC25" s="18" t="s">
        <v>12</v>
      </c>
      <c r="AD25" s="18" t="s">
        <v>12</v>
      </c>
      <c r="AE25" s="18">
        <v>4</v>
      </c>
      <c r="AF25" s="18">
        <v>4</v>
      </c>
      <c r="AG25" s="18">
        <v>4</v>
      </c>
      <c r="AH25" s="18">
        <v>4</v>
      </c>
      <c r="AI25" s="18">
        <v>4</v>
      </c>
      <c r="AJ25" s="18">
        <v>4</v>
      </c>
      <c r="AK25" s="18">
        <v>4</v>
      </c>
      <c r="AL25" s="18">
        <v>4</v>
      </c>
      <c r="AN25" s="18">
        <f t="shared" si="4"/>
        <v>4</v>
      </c>
      <c r="AO25" s="18" t="s">
        <v>12</v>
      </c>
      <c r="AP25" s="18" t="s">
        <v>12</v>
      </c>
      <c r="AQ25" s="18" t="s">
        <v>12</v>
      </c>
      <c r="AR25" s="18" t="s">
        <v>12</v>
      </c>
      <c r="AS25" s="18" t="s">
        <v>12</v>
      </c>
      <c r="AT25" s="18" t="s">
        <v>12</v>
      </c>
      <c r="AU25" s="18" t="s">
        <v>12</v>
      </c>
      <c r="AV25" s="18" t="s">
        <v>12</v>
      </c>
      <c r="AW25" s="18" t="s">
        <v>12</v>
      </c>
      <c r="AX25" s="19">
        <v>5</v>
      </c>
      <c r="AY25" s="19">
        <v>4</v>
      </c>
      <c r="AZ25" s="19">
        <v>5</v>
      </c>
      <c r="BA25" s="19">
        <v>5</v>
      </c>
      <c r="BB25" s="19">
        <v>4</v>
      </c>
      <c r="BC25" s="19">
        <v>5</v>
      </c>
      <c r="BD25" s="18">
        <v>5</v>
      </c>
      <c r="BE25" s="18">
        <v>5</v>
      </c>
      <c r="BF25" s="18"/>
      <c r="BG25" s="18">
        <f t="shared" si="2"/>
        <v>4.666666666666667</v>
      </c>
      <c r="BH25" s="18" t="s">
        <v>12</v>
      </c>
      <c r="BI25" s="18" t="s">
        <v>12</v>
      </c>
      <c r="BJ25" s="18" t="s">
        <v>12</v>
      </c>
      <c r="BK25" s="18" t="s">
        <v>12</v>
      </c>
      <c r="BL25" s="18" t="s">
        <v>12</v>
      </c>
      <c r="BM25" s="18">
        <v>5</v>
      </c>
      <c r="BN25" s="18">
        <v>5</v>
      </c>
      <c r="BO25" s="18">
        <v>5</v>
      </c>
      <c r="BP25" s="18">
        <v>5</v>
      </c>
      <c r="BQ25" s="18">
        <v>4</v>
      </c>
      <c r="BR25" s="18"/>
      <c r="BS25" s="18">
        <f t="shared" si="3"/>
        <v>5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2:107" ht="15.6" thickTop="1" thickBot="1" x14ac:dyDescent="0.35">
      <c r="B26" s="6">
        <v>18</v>
      </c>
      <c r="C26" s="7">
        <v>1912192</v>
      </c>
      <c r="D26" s="18" t="s">
        <v>12</v>
      </c>
      <c r="E26" s="18" t="s">
        <v>12</v>
      </c>
      <c r="F26" s="18" t="s">
        <v>12</v>
      </c>
      <c r="G26" s="18" t="s">
        <v>12</v>
      </c>
      <c r="H26" s="18" t="s">
        <v>12</v>
      </c>
      <c r="I26" s="18" t="s">
        <v>12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5</v>
      </c>
      <c r="Q26" s="18">
        <v>4</v>
      </c>
      <c r="R26" s="18" t="s">
        <v>12</v>
      </c>
      <c r="S26" s="18"/>
      <c r="T26" s="18">
        <f t="shared" si="0"/>
        <v>4.125</v>
      </c>
      <c r="U26" s="18" t="s">
        <v>12</v>
      </c>
      <c r="V26" s="18" t="s">
        <v>12</v>
      </c>
      <c r="W26" s="18" t="s">
        <v>12</v>
      </c>
      <c r="X26" s="18" t="s">
        <v>12</v>
      </c>
      <c r="Y26" s="18" t="s">
        <v>12</v>
      </c>
      <c r="Z26" s="18" t="s">
        <v>12</v>
      </c>
      <c r="AA26" s="18" t="s">
        <v>12</v>
      </c>
      <c r="AB26" s="18" t="s">
        <v>12</v>
      </c>
      <c r="AC26" s="18" t="s">
        <v>12</v>
      </c>
      <c r="AD26" s="18" t="s">
        <v>12</v>
      </c>
      <c r="AE26" s="18">
        <v>5</v>
      </c>
      <c r="AF26" s="18">
        <v>4</v>
      </c>
      <c r="AG26" s="18">
        <v>4</v>
      </c>
      <c r="AH26" s="18">
        <v>5</v>
      </c>
      <c r="AI26" s="18">
        <v>4</v>
      </c>
      <c r="AJ26" s="18">
        <v>4</v>
      </c>
      <c r="AK26" s="18">
        <v>4</v>
      </c>
      <c r="AL26" s="18">
        <v>5</v>
      </c>
      <c r="AN26" s="18">
        <f t="shared" si="4"/>
        <v>4.333333333333333</v>
      </c>
      <c r="AO26" s="18" t="s">
        <v>12</v>
      </c>
      <c r="AP26" s="18" t="s">
        <v>12</v>
      </c>
      <c r="AQ26" s="18" t="s">
        <v>12</v>
      </c>
      <c r="AR26" s="18" t="s">
        <v>12</v>
      </c>
      <c r="AS26" s="18" t="s">
        <v>12</v>
      </c>
      <c r="AT26" s="18" t="s">
        <v>12</v>
      </c>
      <c r="AU26" s="18" t="s">
        <v>12</v>
      </c>
      <c r="AV26" s="18" t="s">
        <v>12</v>
      </c>
      <c r="AW26" s="18" t="s">
        <v>12</v>
      </c>
      <c r="AX26" s="19">
        <v>5</v>
      </c>
      <c r="AY26" s="19">
        <v>4</v>
      </c>
      <c r="AZ26" s="19">
        <v>4</v>
      </c>
      <c r="BA26" s="19">
        <v>4</v>
      </c>
      <c r="BB26" s="19">
        <v>5</v>
      </c>
      <c r="BC26" s="19">
        <v>4</v>
      </c>
      <c r="BD26" s="18">
        <v>4</v>
      </c>
      <c r="BE26" s="18">
        <v>4</v>
      </c>
      <c r="BF26" s="18"/>
      <c r="BG26" s="18">
        <f t="shared" si="2"/>
        <v>4.333333333333333</v>
      </c>
      <c r="BH26" s="18" t="s">
        <v>12</v>
      </c>
      <c r="BI26" s="18" t="s">
        <v>12</v>
      </c>
      <c r="BJ26" s="18" t="s">
        <v>12</v>
      </c>
      <c r="BK26" s="18" t="s">
        <v>12</v>
      </c>
      <c r="BL26" s="18" t="s">
        <v>12</v>
      </c>
      <c r="BM26" s="18">
        <v>5</v>
      </c>
      <c r="BN26" s="18">
        <v>5</v>
      </c>
      <c r="BO26" s="18">
        <v>5</v>
      </c>
      <c r="BP26" s="18">
        <v>5</v>
      </c>
      <c r="BQ26" s="18">
        <v>4</v>
      </c>
      <c r="BR26" s="18"/>
      <c r="BS26" s="18">
        <f t="shared" si="3"/>
        <v>5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2:107" ht="15.6" thickTop="1" thickBot="1" x14ac:dyDescent="0.35">
      <c r="B27" s="6">
        <v>19</v>
      </c>
      <c r="C27" s="7">
        <v>1912193</v>
      </c>
      <c r="D27" s="18" t="s">
        <v>12</v>
      </c>
      <c r="E27" s="18" t="s">
        <v>12</v>
      </c>
      <c r="F27" s="18" t="s">
        <v>12</v>
      </c>
      <c r="G27" s="18" t="s">
        <v>12</v>
      </c>
      <c r="H27" s="18" t="s">
        <v>12</v>
      </c>
      <c r="I27" s="18" t="s">
        <v>12</v>
      </c>
      <c r="J27" s="18">
        <v>4</v>
      </c>
      <c r="K27" s="18">
        <v>4</v>
      </c>
      <c r="L27" s="18">
        <v>4</v>
      </c>
      <c r="M27" s="18">
        <v>4</v>
      </c>
      <c r="N27" s="18">
        <v>4</v>
      </c>
      <c r="O27" s="18">
        <v>4</v>
      </c>
      <c r="P27" s="18">
        <v>5</v>
      </c>
      <c r="Q27" s="18">
        <v>4</v>
      </c>
      <c r="R27" s="18" t="s">
        <v>12</v>
      </c>
      <c r="S27" s="18"/>
      <c r="T27" s="18">
        <f t="shared" si="0"/>
        <v>4.125</v>
      </c>
      <c r="U27" s="18" t="s">
        <v>12</v>
      </c>
      <c r="V27" s="18" t="s">
        <v>12</v>
      </c>
      <c r="W27" s="18" t="s">
        <v>12</v>
      </c>
      <c r="X27" s="18" t="s">
        <v>12</v>
      </c>
      <c r="Y27" s="18" t="s">
        <v>12</v>
      </c>
      <c r="Z27" s="18" t="s">
        <v>12</v>
      </c>
      <c r="AA27" s="18" t="s">
        <v>12</v>
      </c>
      <c r="AB27" s="18" t="s">
        <v>12</v>
      </c>
      <c r="AC27" s="18" t="s">
        <v>12</v>
      </c>
      <c r="AD27" s="18" t="s">
        <v>12</v>
      </c>
      <c r="AE27" s="18">
        <v>4</v>
      </c>
      <c r="AF27" s="18">
        <v>4</v>
      </c>
      <c r="AG27" s="18">
        <v>4</v>
      </c>
      <c r="AH27" s="18">
        <v>4</v>
      </c>
      <c r="AI27" s="18">
        <v>4</v>
      </c>
      <c r="AJ27" s="18">
        <v>4</v>
      </c>
      <c r="AK27" s="18">
        <v>4</v>
      </c>
      <c r="AL27" s="18">
        <v>4</v>
      </c>
      <c r="AN27" s="18">
        <f t="shared" si="4"/>
        <v>4</v>
      </c>
      <c r="AO27" s="18" t="s">
        <v>12</v>
      </c>
      <c r="AP27" s="18" t="s">
        <v>12</v>
      </c>
      <c r="AQ27" s="18" t="s">
        <v>12</v>
      </c>
      <c r="AR27" s="18" t="s">
        <v>12</v>
      </c>
      <c r="AS27" s="18" t="s">
        <v>12</v>
      </c>
      <c r="AT27" s="18" t="s">
        <v>12</v>
      </c>
      <c r="AU27" s="18" t="s">
        <v>12</v>
      </c>
      <c r="AV27" s="18" t="s">
        <v>12</v>
      </c>
      <c r="AW27" s="18" t="s">
        <v>12</v>
      </c>
      <c r="AX27" s="19">
        <v>4</v>
      </c>
      <c r="AY27" s="19">
        <v>4</v>
      </c>
      <c r="AZ27" s="19">
        <v>4</v>
      </c>
      <c r="BA27" s="19">
        <v>4</v>
      </c>
      <c r="BB27" s="19">
        <v>4</v>
      </c>
      <c r="BC27" s="19">
        <v>4</v>
      </c>
      <c r="BD27" s="18">
        <v>4</v>
      </c>
      <c r="BE27" s="18">
        <v>4</v>
      </c>
      <c r="BF27" s="18"/>
      <c r="BG27" s="18">
        <f t="shared" si="2"/>
        <v>4</v>
      </c>
      <c r="BH27" s="18" t="s">
        <v>12</v>
      </c>
      <c r="BI27" s="18" t="s">
        <v>12</v>
      </c>
      <c r="BJ27" s="18" t="s">
        <v>12</v>
      </c>
      <c r="BK27" s="18" t="s">
        <v>12</v>
      </c>
      <c r="BL27" s="18" t="s">
        <v>12</v>
      </c>
      <c r="BM27" s="18">
        <v>4</v>
      </c>
      <c r="BN27" s="18">
        <v>4</v>
      </c>
      <c r="BO27" s="18">
        <v>4</v>
      </c>
      <c r="BP27" s="18">
        <v>4</v>
      </c>
      <c r="BQ27" s="18">
        <v>4</v>
      </c>
      <c r="BR27" s="18"/>
      <c r="BS27" s="18">
        <f t="shared" si="3"/>
        <v>4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pans="2:107" ht="15.6" thickTop="1" thickBot="1" x14ac:dyDescent="0.35">
      <c r="B28" s="6">
        <v>20</v>
      </c>
      <c r="C28" s="7">
        <v>1812058</v>
      </c>
      <c r="D28" s="18" t="s">
        <v>12</v>
      </c>
      <c r="E28" s="18" t="s">
        <v>12</v>
      </c>
      <c r="F28" s="18" t="s">
        <v>12</v>
      </c>
      <c r="G28" s="18" t="s">
        <v>12</v>
      </c>
      <c r="H28" s="18" t="s">
        <v>12</v>
      </c>
      <c r="I28" s="18" t="s">
        <v>12</v>
      </c>
      <c r="J28" s="18">
        <v>4</v>
      </c>
      <c r="K28" s="18">
        <v>4</v>
      </c>
      <c r="L28" s="18">
        <v>3</v>
      </c>
      <c r="M28" s="18">
        <v>5</v>
      </c>
      <c r="N28" s="18">
        <v>4</v>
      </c>
      <c r="O28" s="18">
        <v>4</v>
      </c>
      <c r="P28" s="18">
        <v>4</v>
      </c>
      <c r="Q28" s="18">
        <v>3</v>
      </c>
      <c r="R28" s="18" t="s">
        <v>12</v>
      </c>
      <c r="S28" s="18"/>
      <c r="T28" s="18">
        <f t="shared" si="0"/>
        <v>3.875</v>
      </c>
      <c r="U28" s="18" t="s">
        <v>12</v>
      </c>
      <c r="V28" s="18" t="s">
        <v>12</v>
      </c>
      <c r="W28" s="18" t="s">
        <v>12</v>
      </c>
      <c r="X28" s="18" t="s">
        <v>12</v>
      </c>
      <c r="Y28" s="18" t="s">
        <v>12</v>
      </c>
      <c r="Z28" s="18" t="s">
        <v>12</v>
      </c>
      <c r="AA28" s="18" t="s">
        <v>12</v>
      </c>
      <c r="AB28" s="18" t="s">
        <v>12</v>
      </c>
      <c r="AC28" s="18" t="s">
        <v>12</v>
      </c>
      <c r="AD28" s="18" t="s">
        <v>12</v>
      </c>
      <c r="AE28" s="18">
        <v>4</v>
      </c>
      <c r="AF28" s="18">
        <v>3</v>
      </c>
      <c r="AG28" s="18"/>
      <c r="AH28" s="18">
        <v>4</v>
      </c>
      <c r="AI28" s="18">
        <v>3</v>
      </c>
      <c r="AJ28" s="18">
        <v>4</v>
      </c>
      <c r="AK28" s="18"/>
      <c r="AL28" s="18">
        <v>3</v>
      </c>
      <c r="AN28" s="18">
        <f t="shared" si="4"/>
        <v>3</v>
      </c>
      <c r="AO28" s="18" t="s">
        <v>12</v>
      </c>
      <c r="AP28" s="18" t="s">
        <v>12</v>
      </c>
      <c r="AQ28" s="18" t="s">
        <v>12</v>
      </c>
      <c r="AR28" s="18" t="s">
        <v>12</v>
      </c>
      <c r="AS28" s="18" t="s">
        <v>12</v>
      </c>
      <c r="AT28" s="18"/>
      <c r="AU28" s="18" t="s">
        <v>12</v>
      </c>
      <c r="AV28" s="18" t="s">
        <v>12</v>
      </c>
      <c r="AW28" s="18"/>
      <c r="AX28" s="19">
        <v>4</v>
      </c>
      <c r="AY28" s="19">
        <v>4</v>
      </c>
      <c r="AZ28" s="19">
        <v>4</v>
      </c>
      <c r="BA28" s="19"/>
      <c r="BB28" s="19">
        <v>4</v>
      </c>
      <c r="BC28" s="19">
        <v>3</v>
      </c>
      <c r="BD28" s="18">
        <v>4</v>
      </c>
      <c r="BE28" s="18">
        <v>4</v>
      </c>
      <c r="BF28" s="18"/>
      <c r="BG28" s="18">
        <f t="shared" si="2"/>
        <v>3.1666666666666665</v>
      </c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</row>
    <row r="29" spans="2:107" ht="15.6" thickTop="1" thickBot="1" x14ac:dyDescent="0.35">
      <c r="B29" s="6">
        <v>21</v>
      </c>
      <c r="C29" s="7">
        <v>1812205</v>
      </c>
      <c r="D29" s="18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>
        <v>3</v>
      </c>
      <c r="K29" s="18">
        <v>4</v>
      </c>
      <c r="L29" s="18">
        <v>4</v>
      </c>
      <c r="M29" s="18">
        <v>4</v>
      </c>
      <c r="N29" s="18">
        <v>4</v>
      </c>
      <c r="O29" s="18">
        <v>3</v>
      </c>
      <c r="P29" s="18">
        <v>4</v>
      </c>
      <c r="Q29" s="18">
        <v>3</v>
      </c>
      <c r="R29" s="18" t="s">
        <v>12</v>
      </c>
      <c r="S29" s="18"/>
      <c r="T29" s="18">
        <f t="shared" si="0"/>
        <v>3.625</v>
      </c>
      <c r="U29" s="18" t="s">
        <v>12</v>
      </c>
      <c r="V29" s="18" t="s">
        <v>12</v>
      </c>
      <c r="W29" s="18" t="s">
        <v>12</v>
      </c>
      <c r="X29" s="18" t="s">
        <v>12</v>
      </c>
      <c r="Y29" s="18" t="s">
        <v>12</v>
      </c>
      <c r="Z29" s="18" t="s">
        <v>12</v>
      </c>
      <c r="AA29" s="18" t="s">
        <v>12</v>
      </c>
      <c r="AB29" s="18" t="s">
        <v>12</v>
      </c>
      <c r="AC29" s="18" t="s">
        <v>12</v>
      </c>
      <c r="AD29" s="18" t="s">
        <v>12</v>
      </c>
      <c r="AE29" s="18">
        <v>4</v>
      </c>
      <c r="AF29" s="18">
        <v>3</v>
      </c>
      <c r="AG29" s="18">
        <v>4</v>
      </c>
      <c r="AH29" s="18">
        <v>4</v>
      </c>
      <c r="AI29" s="18">
        <v>4</v>
      </c>
      <c r="AJ29" s="18">
        <v>4</v>
      </c>
      <c r="AK29" s="18">
        <v>4</v>
      </c>
      <c r="AL29" s="18">
        <v>4</v>
      </c>
      <c r="AM29" s="18"/>
      <c r="AN29" s="18">
        <f>(AE29+AF29+AG29+AH29+AI29+AJ29)/6</f>
        <v>3.8333333333333335</v>
      </c>
      <c r="AO29" s="18" t="s">
        <v>12</v>
      </c>
      <c r="AP29" s="18" t="s">
        <v>12</v>
      </c>
      <c r="AQ29" s="18" t="s">
        <v>12</v>
      </c>
      <c r="AR29" s="18" t="s">
        <v>12</v>
      </c>
      <c r="AS29" s="18" t="s">
        <v>12</v>
      </c>
      <c r="AT29" s="18" t="s">
        <v>12</v>
      </c>
      <c r="AU29" s="18" t="s">
        <v>12</v>
      </c>
      <c r="AV29" s="18" t="s">
        <v>12</v>
      </c>
      <c r="AW29" s="18" t="s">
        <v>12</v>
      </c>
      <c r="AX29" s="19">
        <v>4</v>
      </c>
      <c r="AY29" s="19">
        <v>4</v>
      </c>
      <c r="AZ29" s="19">
        <v>4</v>
      </c>
      <c r="BA29" s="19">
        <v>4</v>
      </c>
      <c r="BB29" s="19">
        <v>4</v>
      </c>
      <c r="BC29" s="19">
        <v>4</v>
      </c>
      <c r="BD29" s="18">
        <v>4</v>
      </c>
      <c r="BE29" s="18">
        <v>4</v>
      </c>
      <c r="BF29" s="18"/>
      <c r="BG29" s="18">
        <f>(AX29+AY29+AZ29++BA29+BB29+BC29)/6</f>
        <v>4</v>
      </c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</row>
    <row r="30" spans="2:107" ht="15.6" thickTop="1" thickBot="1" x14ac:dyDescent="0.35">
      <c r="B30" s="6"/>
      <c r="C30" s="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9"/>
      <c r="AY30" s="19"/>
      <c r="AZ30" s="19"/>
      <c r="BA30" s="19"/>
      <c r="BB30" s="19"/>
      <c r="BC30" s="19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</row>
    <row r="31" spans="2:107" ht="32.25" customHeight="1" thickTop="1" thickBot="1" x14ac:dyDescent="0.35">
      <c r="B31" s="34" t="s">
        <v>16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26"/>
      <c r="S31" s="26"/>
      <c r="T31" s="12"/>
      <c r="U31" s="37" t="s">
        <v>18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13"/>
      <c r="AO31" s="33" t="s">
        <v>18</v>
      </c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24"/>
      <c r="BG31" s="13"/>
      <c r="BH31" s="33" t="s">
        <v>18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13"/>
      <c r="BT31" s="31" t="s">
        <v>18</v>
      </c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13"/>
      <c r="CG31" s="31" t="s">
        <v>18</v>
      </c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13"/>
      <c r="CT31" s="33" t="s">
        <v>19</v>
      </c>
      <c r="CU31" s="32"/>
      <c r="CV31" s="32"/>
      <c r="CW31" s="32"/>
      <c r="CX31" s="32"/>
      <c r="CY31" s="32"/>
      <c r="CZ31" s="32"/>
      <c r="DA31" s="32"/>
      <c r="DB31" s="32"/>
      <c r="DC31" s="11"/>
    </row>
    <row r="32" spans="2:107" ht="15" thickTop="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T32" s="9"/>
    </row>
  </sheetData>
  <mergeCells count="47">
    <mergeCell ref="BH6:BS6"/>
    <mergeCell ref="B6:B8"/>
    <mergeCell ref="C6:C8"/>
    <mergeCell ref="D7:I7"/>
    <mergeCell ref="J7:Q7"/>
    <mergeCell ref="AO7:AW7"/>
    <mergeCell ref="BS7:BS8"/>
    <mergeCell ref="BH7:BL7"/>
    <mergeCell ref="AE7:AJ7"/>
    <mergeCell ref="U7:AD7"/>
    <mergeCell ref="AX7:BC7"/>
    <mergeCell ref="BM7:BP7"/>
    <mergeCell ref="B2:AQ2"/>
    <mergeCell ref="Z1:AD1"/>
    <mergeCell ref="AN7:AN8"/>
    <mergeCell ref="AK7:AM7"/>
    <mergeCell ref="U6:AN6"/>
    <mergeCell ref="AO6:BG6"/>
    <mergeCell ref="T7:T8"/>
    <mergeCell ref="I3:Y3"/>
    <mergeCell ref="O4:AA4"/>
    <mergeCell ref="BD7:BE7"/>
    <mergeCell ref="BG7:BG8"/>
    <mergeCell ref="D6:T6"/>
    <mergeCell ref="R7:S7"/>
    <mergeCell ref="BT6:CF6"/>
    <mergeCell ref="CG6:CS6"/>
    <mergeCell ref="CT6:DC6"/>
    <mergeCell ref="CB7:CC7"/>
    <mergeCell ref="BT7:CA7"/>
    <mergeCell ref="CN7:CO7"/>
    <mergeCell ref="CP7:CR7"/>
    <mergeCell ref="CS7:CS8"/>
    <mergeCell ref="CY7:DB7"/>
    <mergeCell ref="CG7:CM7"/>
    <mergeCell ref="CD7:CE7"/>
    <mergeCell ref="CF7:CF8"/>
    <mergeCell ref="DC7:DC8"/>
    <mergeCell ref="CW7:CX7"/>
    <mergeCell ref="CT7:CV7"/>
    <mergeCell ref="CG31:CR31"/>
    <mergeCell ref="CT31:DB31"/>
    <mergeCell ref="B31:Q31"/>
    <mergeCell ref="U31:AM31"/>
    <mergeCell ref="AO31:BE31"/>
    <mergeCell ref="BH31:BR31"/>
    <mergeCell ref="BT31:CE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2023-03-31T07:17:29Z</dcterms:modified>
</cp:coreProperties>
</file>