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X37" i="1" l="1"/>
  <c r="BG37" i="1"/>
  <c r="AT37" i="1"/>
  <c r="AI37" i="1"/>
  <c r="S37" i="1"/>
  <c r="BX36" i="1"/>
  <c r="BG36" i="1"/>
  <c r="AT36" i="1"/>
  <c r="AI36" i="1"/>
  <c r="S36" i="1"/>
  <c r="BX35" i="1"/>
  <c r="BG35" i="1"/>
  <c r="AT35" i="1"/>
  <c r="AI35" i="1"/>
  <c r="S35" i="1"/>
  <c r="BX34" i="1"/>
  <c r="BG34" i="1"/>
  <c r="AT34" i="1"/>
  <c r="AI34" i="1"/>
  <c r="S34" i="1"/>
  <c r="BX33" i="1"/>
  <c r="BG33" i="1"/>
  <c r="AT33" i="1"/>
  <c r="AI33" i="1"/>
  <c r="S33" i="1"/>
  <c r="BX32" i="1"/>
  <c r="BG32" i="1"/>
  <c r="AT32" i="1"/>
  <c r="AI32" i="1"/>
  <c r="S32" i="1"/>
  <c r="BX31" i="1"/>
  <c r="BG31" i="1"/>
  <c r="AT31" i="1"/>
  <c r="AI31" i="1"/>
  <c r="S31" i="1"/>
  <c r="BX30" i="1"/>
  <c r="BG30" i="1"/>
  <c r="AT30" i="1"/>
  <c r="AI30" i="1"/>
  <c r="S30" i="1"/>
  <c r="BX29" i="1"/>
  <c r="BG29" i="1"/>
  <c r="AT29" i="1"/>
  <c r="AI29" i="1"/>
  <c r="S29" i="1"/>
  <c r="BX28" i="1"/>
  <c r="BG28" i="1"/>
  <c r="AT28" i="1"/>
  <c r="AI28" i="1"/>
  <c r="S28" i="1"/>
  <c r="BX27" i="1"/>
  <c r="BG27" i="1"/>
  <c r="AT27" i="1"/>
  <c r="AI27" i="1"/>
  <c r="S27" i="1"/>
  <c r="BX26" i="1"/>
  <c r="BG26" i="1"/>
  <c r="AT26" i="1"/>
  <c r="AI26" i="1"/>
  <c r="S26" i="1"/>
  <c r="BX25" i="1"/>
  <c r="BG25" i="1"/>
  <c r="AT25" i="1"/>
  <c r="AI25" i="1"/>
  <c r="S25" i="1"/>
  <c r="BX24" i="1"/>
  <c r="BG24" i="1"/>
  <c r="AT24" i="1"/>
  <c r="AI24" i="1"/>
  <c r="S24" i="1"/>
  <c r="BX23" i="1"/>
  <c r="BG23" i="1"/>
  <c r="AT23" i="1"/>
  <c r="AI23" i="1"/>
  <c r="S23" i="1"/>
  <c r="BX22" i="1"/>
  <c r="BG22" i="1"/>
  <c r="AT22" i="1"/>
  <c r="AI22" i="1"/>
  <c r="S22" i="1"/>
  <c r="BX21" i="1"/>
  <c r="BG21" i="1"/>
  <c r="AT21" i="1"/>
  <c r="AI21" i="1"/>
  <c r="S21" i="1"/>
  <c r="BX20" i="1"/>
  <c r="BG20" i="1"/>
  <c r="AT20" i="1"/>
  <c r="AI20" i="1"/>
  <c r="S20" i="1"/>
  <c r="BX19" i="1"/>
  <c r="BG19" i="1"/>
  <c r="AT19" i="1"/>
  <c r="AI19" i="1"/>
  <c r="S19" i="1"/>
  <c r="BX18" i="1"/>
  <c r="BG18" i="1"/>
  <c r="AT18" i="1"/>
  <c r="AI18" i="1"/>
  <c r="S18" i="1"/>
  <c r="BX17" i="1"/>
  <c r="BG17" i="1"/>
  <c r="AT17" i="1"/>
  <c r="AI17" i="1"/>
  <c r="S17" i="1"/>
  <c r="BX16" i="1"/>
  <c r="BG16" i="1"/>
  <c r="AT16" i="1"/>
  <c r="AI16" i="1"/>
  <c r="S16" i="1"/>
  <c r="BX15" i="1"/>
  <c r="BG15" i="1"/>
  <c r="AT15" i="1"/>
  <c r="AI15" i="1"/>
  <c r="S15" i="1"/>
  <c r="BX14" i="1"/>
  <c r="BG14" i="1"/>
  <c r="AT14" i="1"/>
  <c r="AI14" i="1"/>
  <c r="S14" i="1"/>
  <c r="BX13" i="1"/>
  <c r="BG13" i="1"/>
  <c r="AT13" i="1"/>
  <c r="AI13" i="1"/>
  <c r="S13" i="1"/>
  <c r="BX12" i="1"/>
  <c r="BG12" i="1"/>
  <c r="AT12" i="1"/>
  <c r="AI12" i="1"/>
  <c r="S12" i="1"/>
  <c r="BX11" i="1"/>
  <c r="BG11" i="1"/>
  <c r="AT11" i="1"/>
  <c r="AI11" i="1"/>
  <c r="S11" i="1"/>
  <c r="BX10" i="1"/>
  <c r="BG10" i="1"/>
  <c r="AT10" i="1"/>
  <c r="AI10" i="1"/>
  <c r="S10" i="1"/>
  <c r="BU5" i="1"/>
</calcChain>
</file>

<file path=xl/sharedStrings.xml><?xml version="1.0" encoding="utf-8"?>
<sst xmlns="http://schemas.openxmlformats.org/spreadsheetml/2006/main" count="399" uniqueCount="71">
  <si>
    <t>Приложение А</t>
  </si>
  <si>
    <t>Результаты промежуточной аттестации и освоения образовательной программы обучающимися</t>
  </si>
  <si>
    <t>название факультета/института</t>
  </si>
  <si>
    <t>Инженерно-строительный институт</t>
  </si>
  <si>
    <t>код и название направления подготовки</t>
  </si>
  <si>
    <t>(направленность)</t>
  </si>
  <si>
    <t>год набора</t>
  </si>
  <si>
    <t>курс</t>
  </si>
  <si>
    <t>форма обучения</t>
  </si>
  <si>
    <t>заочная</t>
  </si>
  <si>
    <t>№ п/п</t>
  </si>
  <si>
    <t>Шифр зачетной книжки</t>
  </si>
  <si>
    <t>1 курс</t>
  </si>
  <si>
    <t>2 курс</t>
  </si>
  <si>
    <t>3 курс</t>
  </si>
  <si>
    <t>4 курс</t>
  </si>
  <si>
    <t>5 курс</t>
  </si>
  <si>
    <t>зачеты</t>
  </si>
  <si>
    <t>экзамены</t>
  </si>
  <si>
    <t>КР</t>
  </si>
  <si>
    <t>практика</t>
  </si>
  <si>
    <t>Средний балл</t>
  </si>
  <si>
    <t>КП</t>
  </si>
  <si>
    <t>ПП</t>
  </si>
  <si>
    <t>Физическая культура и спорт</t>
  </si>
  <si>
    <t>Иностранный язык</t>
  </si>
  <si>
    <t xml:space="preserve">Правовые осноыв  охраны земель в строительстве </t>
  </si>
  <si>
    <t>Введение в специальность</t>
  </si>
  <si>
    <t>Основы професиональности в области недвижимости</t>
  </si>
  <si>
    <t>История</t>
  </si>
  <si>
    <t>Математика</t>
  </si>
  <si>
    <t>Инженерная графика</t>
  </si>
  <si>
    <t>Основы геодезии</t>
  </si>
  <si>
    <t>Начертательная геометрия</t>
  </si>
  <si>
    <t>Основы метрологии, стандартизация, сертификация и контроль качества</t>
  </si>
  <si>
    <t>Энергоснабжениетехнологии в строительстве и ЖКХ</t>
  </si>
  <si>
    <t>Перспективы развития отрасли строительства в у словиях ВТО</t>
  </si>
  <si>
    <t>Инновационный менеджмент</t>
  </si>
  <si>
    <t>Основы организацииуправления в строительстве</t>
  </si>
  <si>
    <t>Конструкциииз дерева и пластмасс</t>
  </si>
  <si>
    <t>Обследование и испытание зданий и сооружений</t>
  </si>
  <si>
    <t>Реконструкция зданий и сооружений</t>
  </si>
  <si>
    <t>Сельскохозяйственные здания и сооружения</t>
  </si>
  <si>
    <t>НИР</t>
  </si>
  <si>
    <t>Преддипломная практика</t>
  </si>
  <si>
    <t>За период обучения освоены следующие компетенции компетенции:</t>
  </si>
  <si>
    <t>За период обучения освоены следующие компетенции компетенции:ОК-2,5,6,7,8; ОПК-1,2,3,4,6,7,8,9; ПК-1,2,3,4,6,10,11.</t>
  </si>
  <si>
    <t>08.03.</t>
  </si>
  <si>
    <t xml:space="preserve"> Основы архетектуры </t>
  </si>
  <si>
    <t xml:space="preserve">Сопротивление материалов   </t>
  </si>
  <si>
    <t xml:space="preserve">Компьютерная графика </t>
  </si>
  <si>
    <t xml:space="preserve">Строительное черчение </t>
  </si>
  <si>
    <t xml:space="preserve">Ин. язык </t>
  </si>
  <si>
    <t xml:space="preserve">Математика </t>
  </si>
  <si>
    <t>Физика</t>
  </si>
  <si>
    <t xml:space="preserve">Философия </t>
  </si>
  <si>
    <t xml:space="preserve">Теор. механика </t>
  </si>
  <si>
    <t xml:space="preserve">Строит. материалы </t>
  </si>
  <si>
    <t>Инженерная геология</t>
  </si>
  <si>
    <t>химия</t>
  </si>
  <si>
    <t>Культура речи и дловое общение</t>
  </si>
  <si>
    <t>Информационные технологии</t>
  </si>
  <si>
    <t>Социальное взаимодейсмтвие в отрасли</t>
  </si>
  <si>
    <t>Экономика</t>
  </si>
  <si>
    <t xml:space="preserve">Инженерная экология </t>
  </si>
  <si>
    <t xml:space="preserve"> Механика жидкости и газа </t>
  </si>
  <si>
    <t>Основы геотехники</t>
  </si>
  <si>
    <t xml:space="preserve">Инж. геодезия  </t>
  </si>
  <si>
    <t>зач.</t>
  </si>
  <si>
    <t>,</t>
  </si>
  <si>
    <t>СБ-291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</si>
</sst>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Protection="1">
      <protection locked="0"/>
    </xf>
    <xf numFmtId="14" fontId="1" fillId="0" borderId="0" xfId="0" applyNumberFormat="1" applyFont="1" applyProtection="1"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textRotation="90" wrapText="1"/>
      <protection locked="0"/>
    </xf>
    <xf numFmtId="0" fontId="8" fillId="0" borderId="1" xfId="0" applyFont="1" applyBorder="1" applyAlignment="1" applyProtection="1">
      <alignment vertical="center" textRotation="90" wrapText="1"/>
      <protection locked="0"/>
    </xf>
    <xf numFmtId="0" fontId="9" fillId="0" borderId="1" xfId="0" applyFont="1" applyBorder="1" applyAlignment="1" applyProtection="1">
      <alignment vertical="center" textRotation="90" wrapText="1"/>
      <protection locked="0"/>
    </xf>
    <xf numFmtId="0" fontId="8" fillId="0" borderId="1" xfId="0" applyFont="1" applyFill="1" applyBorder="1" applyAlignment="1" applyProtection="1">
      <alignment vertical="center" textRotation="90" wrapText="1"/>
      <protection locked="0"/>
    </xf>
    <xf numFmtId="0" fontId="9" fillId="0" borderId="2" xfId="0" applyFont="1" applyBorder="1" applyAlignment="1" applyProtection="1">
      <alignment vertical="center" textRotation="90" wrapText="1"/>
      <protection locked="0"/>
    </xf>
    <xf numFmtId="0" fontId="8" fillId="0" borderId="1" xfId="0" applyFont="1" applyBorder="1" applyAlignment="1" applyProtection="1">
      <alignment horizontal="center" vertical="center" textRotation="90" wrapText="1"/>
      <protection locked="0"/>
    </xf>
    <xf numFmtId="0" fontId="7" fillId="0" borderId="8" xfId="0" applyFont="1" applyBorder="1" applyAlignment="1" applyProtection="1">
      <alignment horizontal="center" vertical="center" textRotation="90" wrapText="1"/>
      <protection locked="0"/>
    </xf>
    <xf numFmtId="0" fontId="9" fillId="0" borderId="1" xfId="0" applyFont="1" applyBorder="1" applyAlignment="1" applyProtection="1">
      <alignment horizontal="center" vertical="center" textRotation="90" wrapText="1"/>
      <protection locked="0"/>
    </xf>
    <xf numFmtId="0" fontId="9" fillId="0" borderId="8" xfId="0" applyFont="1" applyBorder="1" applyAlignment="1" applyProtection="1">
      <alignment horizontal="center" vertical="center" textRotation="90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 hidden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2" fontId="7" fillId="0" borderId="5" xfId="0" applyNumberFormat="1" applyFont="1" applyBorder="1" applyAlignment="1" applyProtection="1">
      <alignment horizontal="center" vertical="center"/>
      <protection locked="0" hidden="1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top" wrapText="1"/>
      <protection locked="0"/>
    </xf>
    <xf numFmtId="0" fontId="7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/>
      <protection locked="0"/>
    </xf>
    <xf numFmtId="0" fontId="10" fillId="0" borderId="1" xfId="0" applyFont="1" applyBorder="1" applyAlignment="1" applyProtection="1">
      <alignment textRotation="90" wrapText="1"/>
      <protection locked="0"/>
    </xf>
    <xf numFmtId="0" fontId="11" fillId="0" borderId="1" xfId="0" applyFont="1" applyBorder="1" applyAlignment="1" applyProtection="1">
      <alignment textRotation="90" wrapText="1"/>
      <protection locked="0"/>
    </xf>
    <xf numFmtId="0" fontId="12" fillId="0" borderId="1" xfId="0" applyFont="1" applyBorder="1" applyAlignment="1" applyProtection="1">
      <alignment textRotation="90" wrapText="1"/>
      <protection locked="0"/>
    </xf>
    <xf numFmtId="0" fontId="10" fillId="0" borderId="11" xfId="0" applyFont="1" applyBorder="1" applyAlignment="1" applyProtection="1">
      <alignment horizontal="right" textRotation="90" wrapText="1"/>
      <protection locked="0"/>
    </xf>
    <xf numFmtId="0" fontId="10" fillId="0" borderId="11" xfId="0" applyFont="1" applyFill="1" applyBorder="1" applyAlignment="1" applyProtection="1">
      <alignment horizontal="right" textRotation="90" wrapText="1"/>
      <protection locked="0"/>
    </xf>
    <xf numFmtId="0" fontId="11" fillId="0" borderId="11" xfId="0" applyFont="1" applyBorder="1" applyAlignment="1" applyProtection="1">
      <alignment horizontal="right" textRotation="90" wrapText="1"/>
      <protection locked="0"/>
    </xf>
    <xf numFmtId="0" fontId="11" fillId="0" borderId="11" xfId="0" applyFont="1" applyFill="1" applyBorder="1" applyAlignment="1" applyProtection="1">
      <alignment horizontal="right" textRotation="90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 wrapText="1"/>
    </xf>
    <xf numFmtId="0" fontId="13" fillId="0" borderId="1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 indent="1"/>
    </xf>
    <xf numFmtId="0" fontId="14" fillId="0" borderId="0" xfId="0" applyFont="1" applyAlignment="1">
      <alignment horizontal="center"/>
    </xf>
    <xf numFmtId="0" fontId="14" fillId="0" borderId="11" xfId="0" applyFont="1" applyBorder="1" applyAlignment="1">
      <alignment horizontal="left" vertical="center" wrapText="1" inden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 indent="1"/>
    </xf>
    <xf numFmtId="0" fontId="14" fillId="0" borderId="9" xfId="0" applyFont="1" applyFill="1" applyBorder="1" applyAlignment="1">
      <alignment horizontal="left" vertical="center" wrapText="1" indent="1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2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0" fontId="1" fillId="0" borderId="3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alignment textRotation="90" wrapText="1"/>
      <protection locked="0"/>
    </xf>
    <xf numFmtId="0" fontId="7" fillId="0" borderId="8" xfId="0" applyFont="1" applyBorder="1" applyAlignment="1" applyProtection="1">
      <alignment textRotation="90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 textRotation="90" wrapText="1"/>
      <protection locked="0"/>
    </xf>
    <xf numFmtId="0" fontId="7" fillId="0" borderId="8" xfId="0" applyFont="1" applyBorder="1" applyAlignment="1" applyProtection="1">
      <alignment horizontal="center" vertical="center" textRotation="90" wrapText="1"/>
      <protection locked="0"/>
    </xf>
    <xf numFmtId="0" fontId="7" fillId="0" borderId="5" xfId="0" applyFont="1" applyBorder="1" applyAlignment="1" applyProtection="1">
      <alignment vertical="center" textRotation="90" wrapText="1"/>
      <protection locked="0"/>
    </xf>
    <xf numFmtId="0" fontId="7" fillId="0" borderId="8" xfId="0" applyFont="1" applyBorder="1" applyAlignment="1" applyProtection="1">
      <alignment vertical="center" textRotation="90" wrapText="1"/>
      <protection locked="0"/>
    </xf>
    <xf numFmtId="0" fontId="5" fillId="0" borderId="9" xfId="0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7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38"/>
  <sheetViews>
    <sheetView tabSelected="1" zoomScaleNormal="100" workbookViewId="0">
      <selection activeCell="Z19" sqref="Z19"/>
    </sheetView>
  </sheetViews>
  <sheetFormatPr defaultRowHeight="15" x14ac:dyDescent="0.25"/>
  <cols>
    <col min="2" max="2" width="7.28515625" customWidth="1"/>
    <col min="3" max="3" width="10.85546875" customWidth="1"/>
  </cols>
  <sheetData>
    <row r="1" spans="1:76" ht="15.75" x14ac:dyDescent="0.25">
      <c r="A1" s="1"/>
      <c r="B1" s="2"/>
      <c r="C1" s="3"/>
      <c r="D1" s="3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36" t="s">
        <v>0</v>
      </c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</row>
    <row r="2" spans="1:76" ht="20.25" x14ac:dyDescent="0.25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</row>
    <row r="3" spans="1:76" x14ac:dyDescent="0.25">
      <c r="A3" s="1"/>
      <c r="B3" s="2"/>
      <c r="C3" s="3"/>
      <c r="D3" s="3"/>
      <c r="E3" s="3"/>
      <c r="F3" s="3"/>
      <c r="G3" s="4" t="s">
        <v>2</v>
      </c>
      <c r="H3" s="4"/>
      <c r="I3" s="4"/>
      <c r="J3" s="4" t="s">
        <v>3</v>
      </c>
      <c r="K3" s="4"/>
      <c r="L3" s="4"/>
      <c r="M3" s="4"/>
      <c r="N3" s="5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</row>
    <row r="4" spans="1:76" x14ac:dyDescent="0.25">
      <c r="A4" s="1"/>
      <c r="B4" s="2"/>
      <c r="C4" s="3"/>
      <c r="D4" s="3"/>
      <c r="E4" s="3"/>
      <c r="F4" s="3"/>
      <c r="G4" s="4" t="s">
        <v>4</v>
      </c>
      <c r="H4" s="4"/>
      <c r="I4" s="4"/>
      <c r="J4" s="4"/>
      <c r="K4" s="6" t="s">
        <v>47</v>
      </c>
      <c r="L4" s="4"/>
      <c r="M4" s="4"/>
      <c r="N4" s="4"/>
      <c r="O4" s="4"/>
      <c r="P4" s="4" t="s">
        <v>5</v>
      </c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</row>
    <row r="5" spans="1:76" x14ac:dyDescent="0.25">
      <c r="A5" s="1"/>
      <c r="B5" s="2"/>
      <c r="C5" s="3"/>
      <c r="D5" s="3"/>
      <c r="E5" s="3"/>
      <c r="F5" s="3"/>
      <c r="G5" s="4" t="s">
        <v>6</v>
      </c>
      <c r="H5" s="4">
        <v>2019</v>
      </c>
      <c r="I5" s="4"/>
      <c r="J5" s="4"/>
      <c r="K5" s="4"/>
      <c r="L5" s="4"/>
      <c r="M5" s="4"/>
      <c r="N5" s="4"/>
      <c r="O5" s="4" t="s">
        <v>7</v>
      </c>
      <c r="P5" s="4">
        <v>2</v>
      </c>
      <c r="Q5" s="4"/>
      <c r="R5" s="4"/>
      <c r="S5" s="4" t="s">
        <v>70</v>
      </c>
      <c r="T5" s="4"/>
      <c r="U5" s="4" t="s">
        <v>8</v>
      </c>
      <c r="V5" s="4"/>
      <c r="W5" s="4" t="s">
        <v>9</v>
      </c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 t="e">
        <f>+BU5:CE28BBI5:#REF!</f>
        <v>#NAME?</v>
      </c>
      <c r="BV5" s="4"/>
      <c r="BW5" s="4"/>
    </row>
    <row r="6" spans="1:76" ht="15.75" thickBot="1" x14ac:dyDescent="0.3">
      <c r="A6" s="1"/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1:76" ht="15.75" thickBot="1" x14ac:dyDescent="0.3">
      <c r="A7" s="7"/>
      <c r="B7" s="64" t="s">
        <v>10</v>
      </c>
      <c r="C7" s="65" t="s">
        <v>11</v>
      </c>
      <c r="D7" s="8"/>
      <c r="E7" s="8"/>
      <c r="F7" s="8"/>
      <c r="G7" s="67" t="s">
        <v>12</v>
      </c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9"/>
      <c r="T7" s="67" t="s">
        <v>13</v>
      </c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9"/>
      <c r="AJ7" s="67" t="s">
        <v>14</v>
      </c>
      <c r="AK7" s="68"/>
      <c r="AL7" s="68"/>
      <c r="AM7" s="68"/>
      <c r="AN7" s="68"/>
      <c r="AO7" s="68"/>
      <c r="AP7" s="68"/>
      <c r="AQ7" s="68"/>
      <c r="AR7" s="68"/>
      <c r="AS7" s="68"/>
      <c r="AT7" s="69"/>
      <c r="AU7" s="67" t="s">
        <v>15</v>
      </c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9"/>
      <c r="BH7" s="9"/>
      <c r="BI7" s="67" t="s">
        <v>16</v>
      </c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9"/>
    </row>
    <row r="8" spans="1:76" ht="15.75" thickBot="1" x14ac:dyDescent="0.3">
      <c r="A8" s="7"/>
      <c r="B8" s="64"/>
      <c r="C8" s="66"/>
      <c r="D8" s="70" t="s">
        <v>17</v>
      </c>
      <c r="E8" s="71"/>
      <c r="F8" s="71"/>
      <c r="G8" s="71"/>
      <c r="H8" s="71"/>
      <c r="I8" s="71"/>
      <c r="J8" s="71"/>
      <c r="K8" s="71"/>
      <c r="L8" s="71"/>
      <c r="M8" s="72"/>
      <c r="N8" s="70" t="s">
        <v>18</v>
      </c>
      <c r="O8" s="71"/>
      <c r="P8" s="71"/>
      <c r="Q8" s="71"/>
      <c r="R8" s="71"/>
      <c r="S8" s="72"/>
      <c r="T8" s="73" t="s">
        <v>17</v>
      </c>
      <c r="U8" s="74"/>
      <c r="V8" s="74"/>
      <c r="W8" s="74"/>
      <c r="X8" s="74"/>
      <c r="Y8" s="74"/>
      <c r="Z8" s="10"/>
      <c r="AA8" s="75" t="s">
        <v>18</v>
      </c>
      <c r="AB8" s="76"/>
      <c r="AC8" s="76"/>
      <c r="AD8" s="76"/>
      <c r="AE8" s="76"/>
      <c r="AF8" s="76"/>
      <c r="AG8" s="77"/>
      <c r="AH8" s="78"/>
      <c r="AI8" s="79" t="s">
        <v>21</v>
      </c>
      <c r="AJ8" s="64" t="s">
        <v>17</v>
      </c>
      <c r="AK8" s="81"/>
      <c r="AL8" s="81"/>
      <c r="AM8" s="81"/>
      <c r="AN8" s="81"/>
      <c r="AO8" s="11" t="s">
        <v>19</v>
      </c>
      <c r="AP8" s="67" t="s">
        <v>18</v>
      </c>
      <c r="AQ8" s="82"/>
      <c r="AR8" s="82"/>
      <c r="AS8" s="83"/>
      <c r="AT8" s="88" t="s">
        <v>21</v>
      </c>
      <c r="AU8" s="64" t="s">
        <v>17</v>
      </c>
      <c r="AV8" s="81"/>
      <c r="AW8" s="81"/>
      <c r="AX8" s="81"/>
      <c r="AY8" s="81"/>
      <c r="AZ8" s="81"/>
      <c r="BA8" s="81"/>
      <c r="BB8" s="11" t="s">
        <v>19</v>
      </c>
      <c r="BC8" s="64" t="s">
        <v>18</v>
      </c>
      <c r="BD8" s="81"/>
      <c r="BE8" s="81"/>
      <c r="BF8" s="12" t="s">
        <v>20</v>
      </c>
      <c r="BG8" s="86" t="s">
        <v>21</v>
      </c>
      <c r="BH8" s="13"/>
      <c r="BI8" s="64" t="s">
        <v>17</v>
      </c>
      <c r="BJ8" s="81"/>
      <c r="BK8" s="81"/>
      <c r="BL8" s="81"/>
      <c r="BM8" s="64" t="s">
        <v>19</v>
      </c>
      <c r="BN8" s="81"/>
      <c r="BO8" s="64" t="s">
        <v>18</v>
      </c>
      <c r="BP8" s="81"/>
      <c r="BQ8" s="81"/>
      <c r="BR8" s="81"/>
      <c r="BS8" s="81"/>
      <c r="BT8" s="84" t="s">
        <v>22</v>
      </c>
      <c r="BU8" s="85"/>
      <c r="BV8" s="84" t="s">
        <v>23</v>
      </c>
      <c r="BW8" s="85"/>
      <c r="BX8" s="86" t="s">
        <v>21</v>
      </c>
    </row>
    <row r="9" spans="1:76" ht="168" thickBot="1" x14ac:dyDescent="0.3">
      <c r="A9" s="1"/>
      <c r="B9" s="64"/>
      <c r="C9" s="66"/>
      <c r="D9" s="37" t="s">
        <v>24</v>
      </c>
      <c r="E9" s="37" t="s">
        <v>25</v>
      </c>
      <c r="F9" s="37" t="s">
        <v>58</v>
      </c>
      <c r="G9" s="37" t="s">
        <v>59</v>
      </c>
      <c r="H9" s="37" t="s">
        <v>26</v>
      </c>
      <c r="I9" s="37" t="s">
        <v>27</v>
      </c>
      <c r="J9" s="37" t="s">
        <v>28</v>
      </c>
      <c r="K9" s="38" t="s">
        <v>32</v>
      </c>
      <c r="L9" s="38" t="s">
        <v>60</v>
      </c>
      <c r="M9" s="38" t="s">
        <v>33</v>
      </c>
      <c r="N9" s="38" t="s">
        <v>31</v>
      </c>
      <c r="O9" s="38" t="s">
        <v>29</v>
      </c>
      <c r="P9" s="38" t="s">
        <v>30</v>
      </c>
      <c r="Q9" s="38" t="s">
        <v>61</v>
      </c>
      <c r="R9" s="38" t="s">
        <v>62</v>
      </c>
      <c r="S9" s="39" t="s">
        <v>21</v>
      </c>
      <c r="T9" s="40" t="s">
        <v>63</v>
      </c>
      <c r="U9" s="41" t="s">
        <v>64</v>
      </c>
      <c r="V9" s="40" t="s">
        <v>65</v>
      </c>
      <c r="W9" s="40" t="s">
        <v>66</v>
      </c>
      <c r="X9" s="40" t="s">
        <v>49</v>
      </c>
      <c r="Y9" s="41" t="s">
        <v>50</v>
      </c>
      <c r="Z9" s="41" t="s">
        <v>51</v>
      </c>
      <c r="AA9" s="42" t="s">
        <v>48</v>
      </c>
      <c r="AB9" s="43" t="s">
        <v>52</v>
      </c>
      <c r="AC9" s="42" t="s">
        <v>53</v>
      </c>
      <c r="AD9" s="43" t="s">
        <v>54</v>
      </c>
      <c r="AE9" s="43" t="s">
        <v>55</v>
      </c>
      <c r="AF9" s="43" t="s">
        <v>56</v>
      </c>
      <c r="AG9" s="42" t="s">
        <v>67</v>
      </c>
      <c r="AH9" s="42" t="s">
        <v>57</v>
      </c>
      <c r="AI9" s="80"/>
      <c r="AJ9" s="14"/>
      <c r="AK9" s="14"/>
      <c r="AL9" s="14"/>
      <c r="AM9" s="14"/>
      <c r="AN9" s="14"/>
      <c r="AO9" s="14"/>
      <c r="AP9" s="15"/>
      <c r="AQ9" s="15"/>
      <c r="AR9" s="15"/>
      <c r="AS9" s="15"/>
      <c r="AT9" s="89"/>
      <c r="AU9" s="14"/>
      <c r="AV9" s="14"/>
      <c r="AW9" s="14"/>
      <c r="AX9" s="14"/>
      <c r="AY9" s="14"/>
      <c r="AZ9" s="14"/>
      <c r="BA9" s="16"/>
      <c r="BB9" s="14"/>
      <c r="BC9" s="15"/>
      <c r="BD9" s="15"/>
      <c r="BE9" s="17"/>
      <c r="BF9" s="18"/>
      <c r="BG9" s="87"/>
      <c r="BH9" s="19" t="s">
        <v>11</v>
      </c>
      <c r="BI9" s="18" t="s">
        <v>34</v>
      </c>
      <c r="BJ9" s="18" t="s">
        <v>35</v>
      </c>
      <c r="BK9" s="18" t="s">
        <v>36</v>
      </c>
      <c r="BL9" s="18" t="s">
        <v>37</v>
      </c>
      <c r="BM9" s="18"/>
      <c r="BN9" s="18"/>
      <c r="BO9" s="20" t="s">
        <v>38</v>
      </c>
      <c r="BP9" s="20" t="s">
        <v>39</v>
      </c>
      <c r="BQ9" s="20" t="s">
        <v>40</v>
      </c>
      <c r="BR9" s="20" t="s">
        <v>41</v>
      </c>
      <c r="BS9" s="20" t="s">
        <v>42</v>
      </c>
      <c r="BT9" s="21" t="s">
        <v>38</v>
      </c>
      <c r="BU9" s="21" t="s">
        <v>39</v>
      </c>
      <c r="BV9" s="21" t="s">
        <v>43</v>
      </c>
      <c r="BW9" s="21" t="s">
        <v>44</v>
      </c>
      <c r="BX9" s="87"/>
    </row>
    <row r="10" spans="1:76" ht="16.5" thickBot="1" x14ac:dyDescent="0.3">
      <c r="A10" s="1"/>
      <c r="B10" s="44">
        <v>1</v>
      </c>
      <c r="C10" s="45">
        <v>1814042</v>
      </c>
      <c r="D10" s="46" t="s">
        <v>68</v>
      </c>
      <c r="E10" s="46" t="s">
        <v>68</v>
      </c>
      <c r="F10" s="46" t="s">
        <v>68</v>
      </c>
      <c r="G10" s="46" t="s">
        <v>68</v>
      </c>
      <c r="H10" s="46" t="s">
        <v>68</v>
      </c>
      <c r="I10" s="46" t="s">
        <v>68</v>
      </c>
      <c r="J10" s="46" t="s">
        <v>68</v>
      </c>
      <c r="K10" s="46">
        <v>4</v>
      </c>
      <c r="L10" s="46">
        <v>4</v>
      </c>
      <c r="M10" s="46">
        <v>4</v>
      </c>
      <c r="N10" s="46">
        <v>4</v>
      </c>
      <c r="O10" s="46">
        <v>4</v>
      </c>
      <c r="P10" s="46">
        <v>4</v>
      </c>
      <c r="Q10" s="46">
        <v>3</v>
      </c>
      <c r="R10" s="46">
        <v>4</v>
      </c>
      <c r="S10" s="24">
        <f t="shared" ref="S10:S20" si="0">IF(ISBLANK(F10)=TRUE,0,AVERAGE(F10:R10))</f>
        <v>3.875</v>
      </c>
      <c r="T10" s="51"/>
      <c r="U10" s="51"/>
      <c r="V10" s="51"/>
      <c r="W10" s="51"/>
      <c r="X10" s="51"/>
      <c r="Y10" s="51"/>
      <c r="Z10" s="51"/>
      <c r="AA10" s="51"/>
      <c r="AB10" s="51">
        <v>3</v>
      </c>
      <c r="AC10" s="51"/>
      <c r="AD10" s="51"/>
      <c r="AE10" s="51"/>
      <c r="AF10" s="51"/>
      <c r="AG10" s="51"/>
      <c r="AH10" s="52"/>
      <c r="AI10" s="24">
        <f t="shared" ref="AI10:AI37" si="1">IF(ISBLANK(T10)=TRUE,0,AVERAGE(T10:AH10))</f>
        <v>0</v>
      </c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4">
        <f>IF(ISBLANK(AJ10)=TRUE,0,AVERAGE(AJ10:AS10))</f>
        <v>0</v>
      </c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6"/>
      <c r="BG10" s="24">
        <f>IF(ISBLANK(AU10)=TRUE,0,AVERAGE(AU10:BF10))</f>
        <v>0</v>
      </c>
      <c r="BH10" s="22">
        <v>1414099</v>
      </c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4">
        <f t="shared" ref="BX10:BX37" si="2">IF(ISBLANK(BI10)=TRUE,0,AVERAGE(BI10:BS10))</f>
        <v>0</v>
      </c>
    </row>
    <row r="11" spans="1:76" ht="16.5" thickBot="1" x14ac:dyDescent="0.3">
      <c r="A11" s="1"/>
      <c r="B11" s="44">
        <v>2</v>
      </c>
      <c r="C11" s="47">
        <v>1914036</v>
      </c>
      <c r="D11" s="46" t="s">
        <v>68</v>
      </c>
      <c r="E11" s="46" t="s">
        <v>68</v>
      </c>
      <c r="F11" s="46" t="s">
        <v>68</v>
      </c>
      <c r="G11" s="46" t="s">
        <v>68</v>
      </c>
      <c r="H11" s="46" t="s">
        <v>68</v>
      </c>
      <c r="I11" s="46" t="s">
        <v>68</v>
      </c>
      <c r="J11" s="46" t="s">
        <v>68</v>
      </c>
      <c r="K11" s="46">
        <v>4</v>
      </c>
      <c r="L11" s="46">
        <v>4</v>
      </c>
      <c r="M11" s="46">
        <v>4</v>
      </c>
      <c r="N11" s="46">
        <v>4</v>
      </c>
      <c r="O11" s="46">
        <v>4</v>
      </c>
      <c r="P11" s="46">
        <v>5</v>
      </c>
      <c r="Q11" s="46">
        <v>4</v>
      </c>
      <c r="R11" s="46">
        <v>4</v>
      </c>
      <c r="S11" s="27">
        <f t="shared" si="0"/>
        <v>4.125</v>
      </c>
      <c r="T11" s="51" t="s">
        <v>68</v>
      </c>
      <c r="U11" s="51" t="s">
        <v>68</v>
      </c>
      <c r="V11" s="51" t="s">
        <v>68</v>
      </c>
      <c r="W11" s="51" t="s">
        <v>68</v>
      </c>
      <c r="X11" s="51"/>
      <c r="Y11" s="51" t="s">
        <v>68</v>
      </c>
      <c r="Z11" s="51"/>
      <c r="AA11" s="51"/>
      <c r="AB11" s="53">
        <v>4</v>
      </c>
      <c r="AC11" s="53">
        <v>4</v>
      </c>
      <c r="AD11" s="53">
        <v>4</v>
      </c>
      <c r="AE11" s="53">
        <v>4</v>
      </c>
      <c r="AF11" s="53"/>
      <c r="AG11" s="53"/>
      <c r="AH11" s="54">
        <v>5</v>
      </c>
      <c r="AI11" s="27">
        <f t="shared" si="1"/>
        <v>4.2</v>
      </c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7">
        <f t="shared" ref="AT11:AT37" si="3">IF(ISBLANK(AJ11)=TRUE,0,AVERAGE(AJ11:AS11))</f>
        <v>0</v>
      </c>
      <c r="AU11" s="25"/>
      <c r="AV11" s="25"/>
      <c r="AW11" s="25"/>
      <c r="AX11" s="25"/>
      <c r="AY11" s="25"/>
      <c r="AZ11" s="25"/>
      <c r="BA11" s="25"/>
      <c r="BB11" s="25"/>
      <c r="BC11" s="25"/>
      <c r="BD11" s="28"/>
      <c r="BE11" s="28"/>
      <c r="BF11" s="25"/>
      <c r="BG11" s="27">
        <f t="shared" ref="BG11:BG37" si="4">IF(ISBLANK(AU11)=TRUE,0,AVERAGE(AU11:BF11))</f>
        <v>0</v>
      </c>
      <c r="BH11" s="22">
        <v>1414100</v>
      </c>
      <c r="BI11" s="25"/>
      <c r="BJ11" s="25"/>
      <c r="BK11" s="25"/>
      <c r="BL11" s="25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7">
        <f t="shared" si="2"/>
        <v>0</v>
      </c>
    </row>
    <row r="12" spans="1:76" ht="16.5" thickBot="1" x14ac:dyDescent="0.3">
      <c r="A12" s="1"/>
      <c r="B12" s="44">
        <v>3</v>
      </c>
      <c r="C12" s="47">
        <v>1914037</v>
      </c>
      <c r="D12" s="46" t="s">
        <v>68</v>
      </c>
      <c r="E12" s="46" t="s">
        <v>68</v>
      </c>
      <c r="F12" s="46" t="s">
        <v>68</v>
      </c>
      <c r="G12" s="46" t="s">
        <v>68</v>
      </c>
      <c r="H12" s="46" t="s">
        <v>68</v>
      </c>
      <c r="I12" s="46" t="s">
        <v>68</v>
      </c>
      <c r="J12" s="46" t="s">
        <v>68</v>
      </c>
      <c r="K12" s="46">
        <v>4</v>
      </c>
      <c r="L12" s="46">
        <v>4</v>
      </c>
      <c r="M12" s="46">
        <v>3</v>
      </c>
      <c r="N12" s="46">
        <v>4</v>
      </c>
      <c r="O12" s="46">
        <v>4</v>
      </c>
      <c r="P12" s="46">
        <v>4</v>
      </c>
      <c r="Q12" s="46">
        <v>3</v>
      </c>
      <c r="R12" s="46">
        <v>4</v>
      </c>
      <c r="S12" s="27">
        <f t="shared" si="0"/>
        <v>3.75</v>
      </c>
      <c r="T12" s="51" t="s">
        <v>68</v>
      </c>
      <c r="U12" s="51" t="s">
        <v>68</v>
      </c>
      <c r="V12" s="51"/>
      <c r="W12" s="51"/>
      <c r="X12" s="51" t="s">
        <v>68</v>
      </c>
      <c r="Y12" s="51" t="s">
        <v>68</v>
      </c>
      <c r="Z12" s="51" t="s">
        <v>68</v>
      </c>
      <c r="AA12" s="51"/>
      <c r="AB12" s="53">
        <v>4</v>
      </c>
      <c r="AC12" s="53">
        <v>4</v>
      </c>
      <c r="AD12" s="53"/>
      <c r="AE12" s="53">
        <v>4</v>
      </c>
      <c r="AF12" s="53">
        <v>4</v>
      </c>
      <c r="AG12" s="53"/>
      <c r="AH12" s="54"/>
      <c r="AI12" s="27">
        <f t="shared" si="1"/>
        <v>4</v>
      </c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7">
        <f t="shared" si="3"/>
        <v>0</v>
      </c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7">
        <f t="shared" si="4"/>
        <v>0</v>
      </c>
      <c r="BH12" s="22">
        <v>1414101</v>
      </c>
      <c r="BI12" s="25"/>
      <c r="BJ12" s="25"/>
      <c r="BK12" s="25"/>
      <c r="BL12" s="25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7">
        <f t="shared" si="2"/>
        <v>0</v>
      </c>
    </row>
    <row r="13" spans="1:76" ht="16.5" thickBot="1" x14ac:dyDescent="0.3">
      <c r="A13" s="1"/>
      <c r="B13" s="44">
        <v>4</v>
      </c>
      <c r="C13" s="47">
        <v>1914039</v>
      </c>
      <c r="D13" s="46" t="s">
        <v>68</v>
      </c>
      <c r="E13" s="46" t="s">
        <v>68</v>
      </c>
      <c r="F13" s="46" t="s">
        <v>68</v>
      </c>
      <c r="G13" s="46" t="s">
        <v>68</v>
      </c>
      <c r="H13" s="46" t="s">
        <v>68</v>
      </c>
      <c r="I13" s="46" t="s">
        <v>68</v>
      </c>
      <c r="J13" s="46" t="s">
        <v>68</v>
      </c>
      <c r="K13" s="46">
        <v>4</v>
      </c>
      <c r="L13" s="46">
        <v>4</v>
      </c>
      <c r="M13" s="46">
        <v>4</v>
      </c>
      <c r="N13" s="46">
        <v>4</v>
      </c>
      <c r="O13" s="46">
        <v>4</v>
      </c>
      <c r="P13" s="46">
        <v>4</v>
      </c>
      <c r="Q13" s="46">
        <v>4</v>
      </c>
      <c r="R13" s="46">
        <v>4</v>
      </c>
      <c r="S13" s="27">
        <f t="shared" si="0"/>
        <v>4</v>
      </c>
      <c r="T13" s="51" t="s">
        <v>68</v>
      </c>
      <c r="U13" s="51" t="s">
        <v>68</v>
      </c>
      <c r="V13" s="51" t="s">
        <v>68</v>
      </c>
      <c r="W13" s="51" t="s">
        <v>68</v>
      </c>
      <c r="X13" s="51" t="s">
        <v>68</v>
      </c>
      <c r="Y13" s="51" t="s">
        <v>68</v>
      </c>
      <c r="Z13" s="51" t="s">
        <v>68</v>
      </c>
      <c r="AA13" s="51">
        <v>4</v>
      </c>
      <c r="AB13" s="53"/>
      <c r="AC13" s="53">
        <v>3</v>
      </c>
      <c r="AD13" s="53">
        <v>4</v>
      </c>
      <c r="AE13" s="53">
        <v>4</v>
      </c>
      <c r="AF13" s="53">
        <v>4</v>
      </c>
      <c r="AG13" s="53">
        <v>3</v>
      </c>
      <c r="AH13" s="54">
        <v>4</v>
      </c>
      <c r="AI13" s="27">
        <f t="shared" si="1"/>
        <v>3.7142857142857144</v>
      </c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7">
        <f t="shared" si="3"/>
        <v>0</v>
      </c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7">
        <f t="shared" si="4"/>
        <v>0</v>
      </c>
      <c r="BH13" s="22">
        <v>1414103</v>
      </c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7">
        <f t="shared" si="2"/>
        <v>0</v>
      </c>
    </row>
    <row r="14" spans="1:76" ht="16.5" thickBot="1" x14ac:dyDescent="0.3">
      <c r="A14" s="1"/>
      <c r="B14" s="44">
        <v>5</v>
      </c>
      <c r="C14" s="47">
        <v>1914041</v>
      </c>
      <c r="D14" s="46" t="s">
        <v>68</v>
      </c>
      <c r="E14" s="46" t="s">
        <v>68</v>
      </c>
      <c r="F14" s="46" t="s">
        <v>68</v>
      </c>
      <c r="G14" s="46" t="s">
        <v>68</v>
      </c>
      <c r="H14" s="46" t="s">
        <v>68</v>
      </c>
      <c r="I14" s="46" t="s">
        <v>68</v>
      </c>
      <c r="J14" s="46" t="s">
        <v>68</v>
      </c>
      <c r="K14" s="46">
        <v>4</v>
      </c>
      <c r="L14" s="46">
        <v>4</v>
      </c>
      <c r="M14" s="46">
        <v>4</v>
      </c>
      <c r="N14" s="46">
        <v>4</v>
      </c>
      <c r="O14" s="46">
        <v>4</v>
      </c>
      <c r="P14" s="46">
        <v>4</v>
      </c>
      <c r="Q14" s="46">
        <v>4</v>
      </c>
      <c r="R14" s="46">
        <v>4</v>
      </c>
      <c r="S14" s="27">
        <f t="shared" si="0"/>
        <v>4</v>
      </c>
      <c r="T14" s="51"/>
      <c r="U14" s="51"/>
      <c r="V14" s="51"/>
      <c r="W14" s="51"/>
      <c r="X14" s="51"/>
      <c r="Y14" s="51"/>
      <c r="Z14" s="51"/>
      <c r="AA14" s="51"/>
      <c r="AB14" s="53">
        <v>4</v>
      </c>
      <c r="AC14" s="53"/>
      <c r="AD14" s="53"/>
      <c r="AE14" s="53"/>
      <c r="AF14" s="53"/>
      <c r="AG14" s="53"/>
      <c r="AH14" s="54"/>
      <c r="AI14" s="27">
        <f t="shared" si="1"/>
        <v>0</v>
      </c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7">
        <f t="shared" si="3"/>
        <v>0</v>
      </c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7">
        <f t="shared" si="4"/>
        <v>0</v>
      </c>
      <c r="BH14" s="22">
        <v>1414104</v>
      </c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7">
        <f t="shared" si="2"/>
        <v>0</v>
      </c>
    </row>
    <row r="15" spans="1:76" ht="16.5" thickBot="1" x14ac:dyDescent="0.3">
      <c r="A15" s="1"/>
      <c r="B15" s="44">
        <v>6</v>
      </c>
      <c r="C15" s="47">
        <v>1814056</v>
      </c>
      <c r="D15" s="46" t="s">
        <v>68</v>
      </c>
      <c r="E15" s="46" t="s">
        <v>68</v>
      </c>
      <c r="F15" s="46" t="s">
        <v>68</v>
      </c>
      <c r="G15" s="46" t="s">
        <v>68</v>
      </c>
      <c r="H15" s="46" t="s">
        <v>68</v>
      </c>
      <c r="I15" s="46" t="s">
        <v>68</v>
      </c>
      <c r="J15" s="46" t="s">
        <v>68</v>
      </c>
      <c r="K15" s="46">
        <v>4</v>
      </c>
      <c r="L15" s="46">
        <v>4</v>
      </c>
      <c r="M15" s="46">
        <v>4</v>
      </c>
      <c r="N15" s="46">
        <v>4</v>
      </c>
      <c r="O15" s="46">
        <v>4</v>
      </c>
      <c r="P15" s="46">
        <v>3</v>
      </c>
      <c r="Q15" s="46">
        <v>5</v>
      </c>
      <c r="R15" s="46">
        <v>4</v>
      </c>
      <c r="S15" s="27">
        <f t="shared" si="0"/>
        <v>4</v>
      </c>
      <c r="T15" s="51" t="s">
        <v>68</v>
      </c>
      <c r="U15" s="51" t="s">
        <v>68</v>
      </c>
      <c r="V15" s="51" t="s">
        <v>68</v>
      </c>
      <c r="W15" s="51" t="s">
        <v>68</v>
      </c>
      <c r="X15" s="51" t="s">
        <v>68</v>
      </c>
      <c r="Y15" s="51" t="s">
        <v>68</v>
      </c>
      <c r="Z15" s="51" t="s">
        <v>68</v>
      </c>
      <c r="AA15" s="51">
        <v>4</v>
      </c>
      <c r="AB15" s="53">
        <v>3</v>
      </c>
      <c r="AC15" s="53">
        <v>3</v>
      </c>
      <c r="AD15" s="53">
        <v>4</v>
      </c>
      <c r="AE15" s="53">
        <v>4</v>
      </c>
      <c r="AF15" s="53">
        <v>4</v>
      </c>
      <c r="AG15" s="53">
        <v>4</v>
      </c>
      <c r="AH15" s="54">
        <v>4</v>
      </c>
      <c r="AI15" s="27">
        <f t="shared" si="1"/>
        <v>3.75</v>
      </c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7">
        <f t="shared" si="3"/>
        <v>0</v>
      </c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7">
        <f t="shared" si="4"/>
        <v>0</v>
      </c>
      <c r="BH15" s="22">
        <v>1414105</v>
      </c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7">
        <f t="shared" si="2"/>
        <v>0</v>
      </c>
    </row>
    <row r="16" spans="1:76" ht="16.5" thickBot="1" x14ac:dyDescent="0.3">
      <c r="A16" s="1"/>
      <c r="B16" s="44">
        <v>7</v>
      </c>
      <c r="C16" s="47">
        <v>1914042</v>
      </c>
      <c r="D16" s="46" t="s">
        <v>68</v>
      </c>
      <c r="E16" s="46" t="s">
        <v>68</v>
      </c>
      <c r="F16" s="46" t="s">
        <v>68</v>
      </c>
      <c r="G16" s="46" t="s">
        <v>68</v>
      </c>
      <c r="H16" s="46" t="s">
        <v>68</v>
      </c>
      <c r="I16" s="46" t="s">
        <v>68</v>
      </c>
      <c r="J16" s="46" t="s">
        <v>68</v>
      </c>
      <c r="K16" s="46">
        <v>4</v>
      </c>
      <c r="L16" s="46">
        <v>4</v>
      </c>
      <c r="M16" s="46">
        <v>4</v>
      </c>
      <c r="N16" s="46">
        <v>4</v>
      </c>
      <c r="O16" s="46">
        <v>4</v>
      </c>
      <c r="P16" s="46">
        <v>3</v>
      </c>
      <c r="Q16" s="46">
        <v>5</v>
      </c>
      <c r="R16" s="46">
        <v>4</v>
      </c>
      <c r="S16" s="27">
        <f t="shared" si="0"/>
        <v>4</v>
      </c>
      <c r="T16" s="51" t="s">
        <v>68</v>
      </c>
      <c r="U16" s="51" t="s">
        <v>68</v>
      </c>
      <c r="V16" s="51" t="s">
        <v>68</v>
      </c>
      <c r="W16" s="51"/>
      <c r="X16" s="51" t="s">
        <v>68</v>
      </c>
      <c r="Y16" s="51" t="s">
        <v>68</v>
      </c>
      <c r="Z16" s="51" t="s">
        <v>68</v>
      </c>
      <c r="AA16" s="51"/>
      <c r="AB16" s="53">
        <v>4</v>
      </c>
      <c r="AC16" s="53">
        <v>3</v>
      </c>
      <c r="AD16" s="53">
        <v>4</v>
      </c>
      <c r="AE16" s="53">
        <v>4</v>
      </c>
      <c r="AF16" s="53">
        <v>4</v>
      </c>
      <c r="AG16" s="53">
        <v>4</v>
      </c>
      <c r="AH16" s="54">
        <v>5</v>
      </c>
      <c r="AI16" s="27">
        <f t="shared" si="1"/>
        <v>4</v>
      </c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7">
        <f t="shared" si="3"/>
        <v>0</v>
      </c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7">
        <f t="shared" si="4"/>
        <v>0</v>
      </c>
      <c r="BH16" s="22">
        <v>1414107</v>
      </c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7">
        <f t="shared" si="2"/>
        <v>0</v>
      </c>
    </row>
    <row r="17" spans="1:76" ht="16.5" thickBot="1" x14ac:dyDescent="0.3">
      <c r="A17" s="1"/>
      <c r="B17" s="44">
        <v>8</v>
      </c>
      <c r="C17" s="47">
        <v>1914043</v>
      </c>
      <c r="D17" s="46" t="s">
        <v>68</v>
      </c>
      <c r="E17" s="46" t="s">
        <v>68</v>
      </c>
      <c r="F17" s="46" t="s">
        <v>68</v>
      </c>
      <c r="G17" s="46" t="s">
        <v>68</v>
      </c>
      <c r="H17" s="46" t="s">
        <v>68</v>
      </c>
      <c r="I17" s="46" t="s">
        <v>68</v>
      </c>
      <c r="J17" s="46" t="s">
        <v>68</v>
      </c>
      <c r="K17" s="48">
        <v>3</v>
      </c>
      <c r="L17" s="48">
        <v>3</v>
      </c>
      <c r="M17" s="48">
        <v>4</v>
      </c>
      <c r="N17" s="46">
        <v>4</v>
      </c>
      <c r="O17" s="46">
        <v>3</v>
      </c>
      <c r="P17" s="46">
        <v>3</v>
      </c>
      <c r="Q17" s="46">
        <v>4</v>
      </c>
      <c r="R17" s="46">
        <v>4</v>
      </c>
      <c r="S17" s="27">
        <f t="shared" si="0"/>
        <v>3.5</v>
      </c>
      <c r="T17" s="51"/>
      <c r="U17" s="51" t="s">
        <v>68</v>
      </c>
      <c r="V17" s="51"/>
      <c r="W17" s="51"/>
      <c r="X17" s="51"/>
      <c r="Y17" s="51"/>
      <c r="Z17" s="51"/>
      <c r="AA17" s="51">
        <v>5</v>
      </c>
      <c r="AB17" s="53"/>
      <c r="AC17" s="53">
        <v>4</v>
      </c>
      <c r="AD17" s="53"/>
      <c r="AE17" s="53"/>
      <c r="AF17" s="53"/>
      <c r="AG17" s="53"/>
      <c r="AH17" s="54"/>
      <c r="AI17" s="27">
        <f t="shared" si="1"/>
        <v>0</v>
      </c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7">
        <f t="shared" si="3"/>
        <v>0</v>
      </c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7">
        <f t="shared" si="4"/>
        <v>0</v>
      </c>
      <c r="BH17" s="22">
        <v>1414109</v>
      </c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7">
        <f t="shared" si="2"/>
        <v>0</v>
      </c>
    </row>
    <row r="18" spans="1:76" ht="16.5" thickBot="1" x14ac:dyDescent="0.3">
      <c r="A18" s="1"/>
      <c r="B18" s="44">
        <v>9</v>
      </c>
      <c r="C18" s="47">
        <v>1914045</v>
      </c>
      <c r="D18" s="46" t="s">
        <v>68</v>
      </c>
      <c r="E18" s="46" t="s">
        <v>68</v>
      </c>
      <c r="F18" s="46" t="s">
        <v>68</v>
      </c>
      <c r="G18" s="46" t="s">
        <v>68</v>
      </c>
      <c r="H18" s="46" t="s">
        <v>68</v>
      </c>
      <c r="I18" s="46" t="s">
        <v>68</v>
      </c>
      <c r="J18" s="46" t="s">
        <v>68</v>
      </c>
      <c r="K18" s="48">
        <v>4</v>
      </c>
      <c r="L18" s="48">
        <v>4</v>
      </c>
      <c r="M18" s="48">
        <v>4</v>
      </c>
      <c r="N18" s="48">
        <v>4</v>
      </c>
      <c r="O18" s="48">
        <v>4</v>
      </c>
      <c r="P18" s="48">
        <v>4</v>
      </c>
      <c r="Q18" s="46">
        <v>3</v>
      </c>
      <c r="R18" s="48">
        <v>4</v>
      </c>
      <c r="S18" s="27">
        <f t="shared" si="0"/>
        <v>3.875</v>
      </c>
      <c r="T18" s="51" t="s">
        <v>68</v>
      </c>
      <c r="U18" s="51" t="s">
        <v>68</v>
      </c>
      <c r="V18" s="51"/>
      <c r="W18" s="51" t="s">
        <v>68</v>
      </c>
      <c r="X18" s="51" t="s">
        <v>68</v>
      </c>
      <c r="Y18" s="51" t="s">
        <v>68</v>
      </c>
      <c r="Z18" s="51" t="s">
        <v>68</v>
      </c>
      <c r="AA18" s="51"/>
      <c r="AB18" s="53">
        <v>4</v>
      </c>
      <c r="AC18" s="53">
        <v>3</v>
      </c>
      <c r="AD18" s="53">
        <v>4</v>
      </c>
      <c r="AE18" s="53">
        <v>4</v>
      </c>
      <c r="AF18" s="53">
        <v>4</v>
      </c>
      <c r="AG18" s="53"/>
      <c r="AH18" s="54">
        <v>5</v>
      </c>
      <c r="AI18" s="27">
        <f t="shared" si="1"/>
        <v>4</v>
      </c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7">
        <f t="shared" si="3"/>
        <v>0</v>
      </c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7">
        <f t="shared" si="4"/>
        <v>0</v>
      </c>
      <c r="BH18" s="22">
        <v>1414110</v>
      </c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7">
        <f t="shared" si="2"/>
        <v>0</v>
      </c>
    </row>
    <row r="19" spans="1:76" ht="16.5" thickBot="1" x14ac:dyDescent="0.3">
      <c r="A19" s="1"/>
      <c r="B19" s="44">
        <v>10</v>
      </c>
      <c r="C19" s="47">
        <v>1914046</v>
      </c>
      <c r="D19" s="46" t="s">
        <v>68</v>
      </c>
      <c r="E19" s="46" t="s">
        <v>68</v>
      </c>
      <c r="F19" s="46" t="s">
        <v>68</v>
      </c>
      <c r="G19" s="46" t="s">
        <v>68</v>
      </c>
      <c r="H19" s="46" t="s">
        <v>68</v>
      </c>
      <c r="I19" s="46" t="s">
        <v>68</v>
      </c>
      <c r="J19" s="46" t="s">
        <v>68</v>
      </c>
      <c r="K19" s="48">
        <v>4</v>
      </c>
      <c r="L19" s="48">
        <v>4</v>
      </c>
      <c r="M19" s="48">
        <v>4</v>
      </c>
      <c r="N19" s="48">
        <v>4</v>
      </c>
      <c r="O19" s="48">
        <v>4</v>
      </c>
      <c r="P19" s="48">
        <v>4</v>
      </c>
      <c r="Q19" s="48">
        <v>4</v>
      </c>
      <c r="R19" s="48">
        <v>4</v>
      </c>
      <c r="S19" s="27">
        <f t="shared" si="0"/>
        <v>4</v>
      </c>
      <c r="T19" s="51" t="s">
        <v>68</v>
      </c>
      <c r="U19" s="51" t="s">
        <v>68</v>
      </c>
      <c r="V19" s="51" t="s">
        <v>68</v>
      </c>
      <c r="W19" s="51" t="s">
        <v>68</v>
      </c>
      <c r="X19" s="51" t="s">
        <v>68</v>
      </c>
      <c r="Y19" s="51" t="s">
        <v>68</v>
      </c>
      <c r="Z19" s="51" t="s">
        <v>68</v>
      </c>
      <c r="AA19" s="51"/>
      <c r="AB19" s="53"/>
      <c r="AC19" s="53">
        <v>3</v>
      </c>
      <c r="AD19" s="53">
        <v>4</v>
      </c>
      <c r="AE19" s="53">
        <v>4</v>
      </c>
      <c r="AF19" s="53">
        <v>4</v>
      </c>
      <c r="AG19" s="53">
        <v>3</v>
      </c>
      <c r="AH19" s="54">
        <v>5</v>
      </c>
      <c r="AI19" s="27">
        <f t="shared" si="1"/>
        <v>3.8333333333333335</v>
      </c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7">
        <f t="shared" si="3"/>
        <v>0</v>
      </c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7">
        <f t="shared" si="4"/>
        <v>0</v>
      </c>
      <c r="BH19" s="22">
        <v>1414111</v>
      </c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7">
        <f t="shared" si="2"/>
        <v>0</v>
      </c>
    </row>
    <row r="20" spans="1:76" ht="16.5" thickBot="1" x14ac:dyDescent="0.3">
      <c r="A20" s="1"/>
      <c r="B20" s="49">
        <v>11</v>
      </c>
      <c r="C20" s="47">
        <v>1914049</v>
      </c>
      <c r="D20" s="46" t="s">
        <v>68</v>
      </c>
      <c r="E20" s="46" t="s">
        <v>68</v>
      </c>
      <c r="F20" s="46" t="s">
        <v>68</v>
      </c>
      <c r="G20" s="46" t="s">
        <v>68</v>
      </c>
      <c r="H20" s="46" t="s">
        <v>68</v>
      </c>
      <c r="I20" s="46" t="s">
        <v>68</v>
      </c>
      <c r="J20" s="46" t="s">
        <v>68</v>
      </c>
      <c r="K20" s="48">
        <v>3</v>
      </c>
      <c r="L20" s="48">
        <v>3</v>
      </c>
      <c r="M20" s="48">
        <v>3</v>
      </c>
      <c r="N20" s="48">
        <v>4</v>
      </c>
      <c r="O20" s="48">
        <v>3</v>
      </c>
      <c r="P20" s="48">
        <v>3</v>
      </c>
      <c r="Q20" s="48">
        <v>3</v>
      </c>
      <c r="R20" s="48">
        <v>4</v>
      </c>
      <c r="S20" s="30">
        <f t="shared" si="0"/>
        <v>3.25</v>
      </c>
      <c r="T20" s="51"/>
      <c r="U20" s="51"/>
      <c r="V20" s="51"/>
      <c r="W20" s="51"/>
      <c r="X20" s="51"/>
      <c r="Y20" s="51"/>
      <c r="Z20" s="51"/>
      <c r="AA20" s="51"/>
      <c r="AB20" s="53">
        <v>4</v>
      </c>
      <c r="AC20" s="53">
        <v>4</v>
      </c>
      <c r="AD20" s="53">
        <v>4</v>
      </c>
      <c r="AE20" s="53">
        <v>4</v>
      </c>
      <c r="AF20" s="53"/>
      <c r="AG20" s="53"/>
      <c r="AH20" s="54"/>
      <c r="AI20" s="30">
        <f t="shared" si="1"/>
        <v>0</v>
      </c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30">
        <f t="shared" si="3"/>
        <v>0</v>
      </c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0">
        <f t="shared" si="4"/>
        <v>0</v>
      </c>
      <c r="BH20" s="22">
        <v>1414112</v>
      </c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0">
        <f t="shared" si="2"/>
        <v>0</v>
      </c>
    </row>
    <row r="21" spans="1:76" ht="16.5" thickBot="1" x14ac:dyDescent="0.3">
      <c r="A21" s="1"/>
      <c r="B21" s="49">
        <v>12</v>
      </c>
      <c r="C21" s="47">
        <v>2014147</v>
      </c>
      <c r="D21" s="46" t="s">
        <v>68</v>
      </c>
      <c r="E21" s="46" t="s">
        <v>68</v>
      </c>
      <c r="F21" s="46" t="s">
        <v>68</v>
      </c>
      <c r="G21" s="46" t="s">
        <v>68</v>
      </c>
      <c r="H21" s="46" t="s">
        <v>68</v>
      </c>
      <c r="I21" s="46" t="s">
        <v>68</v>
      </c>
      <c r="J21" s="46" t="s">
        <v>68</v>
      </c>
      <c r="K21" s="48">
        <v>3</v>
      </c>
      <c r="L21" s="48">
        <v>3</v>
      </c>
      <c r="M21" s="48">
        <v>4</v>
      </c>
      <c r="N21" s="46">
        <v>4</v>
      </c>
      <c r="O21" s="46">
        <v>3</v>
      </c>
      <c r="P21" s="46">
        <v>3</v>
      </c>
      <c r="Q21" s="46">
        <v>4</v>
      </c>
      <c r="R21" s="46">
        <v>4</v>
      </c>
      <c r="S21" s="30">
        <f t="shared" ref="S21:S37" si="5">IF(ISBLANK(G21)=TRUE,0,AVERAGE(G21:R21))</f>
        <v>3.5</v>
      </c>
      <c r="T21" s="51" t="s">
        <v>68</v>
      </c>
      <c r="U21" s="51"/>
      <c r="V21" s="51"/>
      <c r="W21" s="51"/>
      <c r="X21" s="51"/>
      <c r="Y21" s="51"/>
      <c r="Z21" s="51"/>
      <c r="AA21" s="51"/>
      <c r="AB21" s="53"/>
      <c r="AC21" s="53"/>
      <c r="AD21" s="53"/>
      <c r="AE21" s="53"/>
      <c r="AF21" s="53"/>
      <c r="AG21" s="53">
        <v>4</v>
      </c>
      <c r="AH21" s="54"/>
      <c r="AI21" s="30">
        <f t="shared" si="1"/>
        <v>4</v>
      </c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30">
        <f t="shared" si="3"/>
        <v>0</v>
      </c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0">
        <f t="shared" si="4"/>
        <v>0</v>
      </c>
      <c r="BH21" s="22">
        <v>1414116</v>
      </c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0">
        <f t="shared" si="2"/>
        <v>0</v>
      </c>
    </row>
    <row r="22" spans="1:76" ht="16.5" thickBot="1" x14ac:dyDescent="0.3">
      <c r="A22" s="1"/>
      <c r="B22" s="44">
        <v>13</v>
      </c>
      <c r="C22" s="47">
        <v>1914050</v>
      </c>
      <c r="D22" s="46" t="s">
        <v>68</v>
      </c>
      <c r="E22" s="46" t="s">
        <v>68</v>
      </c>
      <c r="F22" s="46" t="s">
        <v>68</v>
      </c>
      <c r="G22" s="46" t="s">
        <v>68</v>
      </c>
      <c r="H22" s="46" t="s">
        <v>68</v>
      </c>
      <c r="I22" s="46" t="s">
        <v>68</v>
      </c>
      <c r="J22" s="46" t="s">
        <v>68</v>
      </c>
      <c r="K22" s="48">
        <v>4</v>
      </c>
      <c r="L22" s="48">
        <v>4</v>
      </c>
      <c r="M22" s="48">
        <v>4</v>
      </c>
      <c r="N22" s="50">
        <v>4</v>
      </c>
      <c r="O22" s="50">
        <v>3</v>
      </c>
      <c r="P22" s="50">
        <v>3</v>
      </c>
      <c r="Q22" s="50">
        <v>4</v>
      </c>
      <c r="R22" s="50">
        <v>4</v>
      </c>
      <c r="S22" s="30">
        <f t="shared" si="5"/>
        <v>3.75</v>
      </c>
      <c r="T22" s="51" t="s">
        <v>68</v>
      </c>
      <c r="U22" s="51" t="s">
        <v>68</v>
      </c>
      <c r="V22" s="51"/>
      <c r="W22" s="51"/>
      <c r="X22" s="51"/>
      <c r="Y22" s="51" t="s">
        <v>68</v>
      </c>
      <c r="Z22" s="51"/>
      <c r="AA22" s="51"/>
      <c r="AB22" s="53"/>
      <c r="AC22" s="53">
        <v>4</v>
      </c>
      <c r="AD22" s="53"/>
      <c r="AE22" s="53"/>
      <c r="AF22" s="53"/>
      <c r="AG22" s="53"/>
      <c r="AH22" s="54">
        <v>5</v>
      </c>
      <c r="AI22" s="30">
        <f t="shared" si="1"/>
        <v>4.5</v>
      </c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30">
        <f t="shared" si="3"/>
        <v>0</v>
      </c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0">
        <f t="shared" si="4"/>
        <v>0</v>
      </c>
      <c r="BH22" s="22">
        <v>1414121</v>
      </c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0">
        <f t="shared" si="2"/>
        <v>0</v>
      </c>
    </row>
    <row r="23" spans="1:76" ht="16.5" thickBot="1" x14ac:dyDescent="0.3">
      <c r="A23" s="1"/>
      <c r="B23" s="49">
        <v>14</v>
      </c>
      <c r="C23" s="47">
        <v>1914052</v>
      </c>
      <c r="D23" s="46" t="s">
        <v>68</v>
      </c>
      <c r="E23" s="46" t="s">
        <v>68</v>
      </c>
      <c r="F23" s="46" t="s">
        <v>68</v>
      </c>
      <c r="G23" s="46" t="s">
        <v>68</v>
      </c>
      <c r="H23" s="46" t="s">
        <v>68</v>
      </c>
      <c r="I23" s="46" t="s">
        <v>68</v>
      </c>
      <c r="J23" s="46" t="s">
        <v>68</v>
      </c>
      <c r="K23" s="48">
        <v>4</v>
      </c>
      <c r="L23" s="48">
        <v>4</v>
      </c>
      <c r="M23" s="48">
        <v>4</v>
      </c>
      <c r="N23" s="48">
        <v>4</v>
      </c>
      <c r="O23" s="48">
        <v>4</v>
      </c>
      <c r="P23" s="48">
        <v>4</v>
      </c>
      <c r="Q23" s="48">
        <v>4</v>
      </c>
      <c r="R23" s="48">
        <v>4</v>
      </c>
      <c r="S23" s="30">
        <f t="shared" si="5"/>
        <v>4</v>
      </c>
      <c r="T23" s="51" t="s">
        <v>68</v>
      </c>
      <c r="U23" s="51" t="s">
        <v>68</v>
      </c>
      <c r="V23" s="51" t="s">
        <v>68</v>
      </c>
      <c r="W23" s="51" t="s">
        <v>68</v>
      </c>
      <c r="X23" s="51" t="s">
        <v>68</v>
      </c>
      <c r="Y23" s="51" t="s">
        <v>68</v>
      </c>
      <c r="Z23" s="51" t="s">
        <v>68</v>
      </c>
      <c r="AA23" s="51">
        <v>4</v>
      </c>
      <c r="AB23" s="55"/>
      <c r="AC23" s="53">
        <v>3</v>
      </c>
      <c r="AD23" s="53">
        <v>4</v>
      </c>
      <c r="AE23" s="53">
        <v>4</v>
      </c>
      <c r="AF23" s="53">
        <v>4</v>
      </c>
      <c r="AG23" s="53">
        <v>3</v>
      </c>
      <c r="AH23" s="54"/>
      <c r="AI23" s="30">
        <f t="shared" si="1"/>
        <v>3.6666666666666665</v>
      </c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30">
        <f t="shared" si="3"/>
        <v>0</v>
      </c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0">
        <f t="shared" si="4"/>
        <v>0</v>
      </c>
      <c r="BH23" s="22">
        <v>1414122</v>
      </c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0">
        <f t="shared" si="2"/>
        <v>0</v>
      </c>
    </row>
    <row r="24" spans="1:76" ht="16.5" thickBot="1" x14ac:dyDescent="0.3">
      <c r="A24" s="1"/>
      <c r="B24" s="49">
        <v>15</v>
      </c>
      <c r="C24" s="47">
        <v>1914053</v>
      </c>
      <c r="D24" s="46" t="s">
        <v>68</v>
      </c>
      <c r="E24" s="46" t="s">
        <v>68</v>
      </c>
      <c r="F24" s="46" t="s">
        <v>68</v>
      </c>
      <c r="G24" s="46" t="s">
        <v>68</v>
      </c>
      <c r="H24" s="46" t="s">
        <v>68</v>
      </c>
      <c r="I24" s="46" t="s">
        <v>68</v>
      </c>
      <c r="J24" s="46" t="s">
        <v>68</v>
      </c>
      <c r="K24" s="48">
        <v>4</v>
      </c>
      <c r="L24" s="48">
        <v>4</v>
      </c>
      <c r="M24" s="48">
        <v>4</v>
      </c>
      <c r="N24" s="48">
        <v>4</v>
      </c>
      <c r="O24" s="48">
        <v>3</v>
      </c>
      <c r="P24" s="48">
        <v>3</v>
      </c>
      <c r="Q24" s="48">
        <v>4</v>
      </c>
      <c r="R24" s="48">
        <v>4</v>
      </c>
      <c r="S24" s="30">
        <f t="shared" si="5"/>
        <v>3.75</v>
      </c>
      <c r="T24" s="51" t="s">
        <v>68</v>
      </c>
      <c r="U24" s="51" t="s">
        <v>68</v>
      </c>
      <c r="V24" s="51" t="s">
        <v>68</v>
      </c>
      <c r="W24" s="51" t="s">
        <v>68</v>
      </c>
      <c r="X24" s="51" t="s">
        <v>68</v>
      </c>
      <c r="Y24" s="51" t="s">
        <v>68</v>
      </c>
      <c r="Z24" s="51" t="s">
        <v>68</v>
      </c>
      <c r="AA24" s="51">
        <v>5</v>
      </c>
      <c r="AB24" s="53">
        <v>4</v>
      </c>
      <c r="AC24" s="53">
        <v>5</v>
      </c>
      <c r="AD24" s="53">
        <v>4</v>
      </c>
      <c r="AE24" s="53">
        <v>4</v>
      </c>
      <c r="AF24" s="53">
        <v>3</v>
      </c>
      <c r="AG24" s="53"/>
      <c r="AH24" s="54">
        <v>5</v>
      </c>
      <c r="AI24" s="30">
        <f t="shared" si="1"/>
        <v>4.2857142857142856</v>
      </c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30">
        <f t="shared" si="3"/>
        <v>0</v>
      </c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0">
        <f t="shared" si="4"/>
        <v>0</v>
      </c>
      <c r="BH24" s="22">
        <v>1414128</v>
      </c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0">
        <f t="shared" si="2"/>
        <v>0</v>
      </c>
    </row>
    <row r="25" spans="1:76" ht="16.5" thickBot="1" x14ac:dyDescent="0.3">
      <c r="A25" s="1"/>
      <c r="B25" s="49">
        <v>16</v>
      </c>
      <c r="C25" s="47">
        <v>1814065</v>
      </c>
      <c r="D25" s="46" t="s">
        <v>68</v>
      </c>
      <c r="E25" s="46" t="s">
        <v>68</v>
      </c>
      <c r="F25" s="46" t="s">
        <v>68</v>
      </c>
      <c r="G25" s="46" t="s">
        <v>68</v>
      </c>
      <c r="H25" s="46" t="s">
        <v>68</v>
      </c>
      <c r="I25" s="46" t="s">
        <v>68</v>
      </c>
      <c r="J25" s="46" t="s">
        <v>68</v>
      </c>
      <c r="K25" s="48">
        <v>3</v>
      </c>
      <c r="L25" s="48">
        <v>4</v>
      </c>
      <c r="M25" s="48">
        <v>4</v>
      </c>
      <c r="N25" s="48">
        <v>4</v>
      </c>
      <c r="O25" s="48">
        <v>4</v>
      </c>
      <c r="P25" s="48">
        <v>4</v>
      </c>
      <c r="Q25" s="48">
        <v>3</v>
      </c>
      <c r="R25" s="48">
        <v>4</v>
      </c>
      <c r="S25" s="30">
        <f t="shared" si="5"/>
        <v>3.75</v>
      </c>
      <c r="T25" s="51" t="s">
        <v>68</v>
      </c>
      <c r="U25" s="51" t="s">
        <v>68</v>
      </c>
      <c r="V25" s="51" t="s">
        <v>68</v>
      </c>
      <c r="W25" s="51" t="s">
        <v>68</v>
      </c>
      <c r="X25" s="51" t="s">
        <v>68</v>
      </c>
      <c r="Y25" s="51" t="s">
        <v>68</v>
      </c>
      <c r="Z25" s="51" t="s">
        <v>68</v>
      </c>
      <c r="AA25" s="51">
        <v>4</v>
      </c>
      <c r="AB25" s="53">
        <v>3</v>
      </c>
      <c r="AC25" s="53">
        <v>3</v>
      </c>
      <c r="AD25" s="53">
        <v>4</v>
      </c>
      <c r="AE25" s="53">
        <v>4</v>
      </c>
      <c r="AF25" s="53">
        <v>4</v>
      </c>
      <c r="AG25" s="53">
        <v>4</v>
      </c>
      <c r="AH25" s="54">
        <v>4</v>
      </c>
      <c r="AI25" s="30">
        <f t="shared" si="1"/>
        <v>3.75</v>
      </c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30">
        <f t="shared" si="3"/>
        <v>0</v>
      </c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0">
        <f t="shared" si="4"/>
        <v>0</v>
      </c>
      <c r="BH25" s="22">
        <v>1414129</v>
      </c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0">
        <f t="shared" si="2"/>
        <v>0</v>
      </c>
    </row>
    <row r="26" spans="1:76" ht="16.5" thickBot="1" x14ac:dyDescent="0.3">
      <c r="A26" s="1"/>
      <c r="B26" s="44">
        <v>17</v>
      </c>
      <c r="C26" s="47">
        <v>1814066</v>
      </c>
      <c r="D26" s="46" t="s">
        <v>68</v>
      </c>
      <c r="E26" s="46" t="s">
        <v>68</v>
      </c>
      <c r="F26" s="46" t="s">
        <v>68</v>
      </c>
      <c r="G26" s="46" t="s">
        <v>68</v>
      </c>
      <c r="H26" s="46" t="s">
        <v>68</v>
      </c>
      <c r="I26" s="46" t="s">
        <v>68</v>
      </c>
      <c r="J26" s="46" t="s">
        <v>68</v>
      </c>
      <c r="K26" s="48">
        <v>4</v>
      </c>
      <c r="L26" s="48">
        <v>4</v>
      </c>
      <c r="M26" s="48">
        <v>3</v>
      </c>
      <c r="N26" s="48">
        <v>3</v>
      </c>
      <c r="O26" s="48">
        <v>3</v>
      </c>
      <c r="P26" s="48">
        <v>3</v>
      </c>
      <c r="Q26" s="48">
        <v>3</v>
      </c>
      <c r="R26" s="48">
        <v>4</v>
      </c>
      <c r="S26" s="30">
        <f t="shared" si="5"/>
        <v>3.375</v>
      </c>
      <c r="T26" s="51" t="s">
        <v>68</v>
      </c>
      <c r="U26" s="51" t="s">
        <v>68</v>
      </c>
      <c r="V26" s="51" t="s">
        <v>68</v>
      </c>
      <c r="W26" s="51" t="s">
        <v>68</v>
      </c>
      <c r="X26" s="51" t="s">
        <v>68</v>
      </c>
      <c r="Y26" s="51" t="s">
        <v>68</v>
      </c>
      <c r="Z26" s="51" t="s">
        <v>68</v>
      </c>
      <c r="AA26" s="51">
        <v>4</v>
      </c>
      <c r="AB26" s="53">
        <v>3</v>
      </c>
      <c r="AC26" s="53">
        <v>3</v>
      </c>
      <c r="AD26" s="53">
        <v>4</v>
      </c>
      <c r="AE26" s="53">
        <v>4</v>
      </c>
      <c r="AF26" s="53">
        <v>4</v>
      </c>
      <c r="AG26" s="53">
        <v>4</v>
      </c>
      <c r="AH26" s="54">
        <v>4</v>
      </c>
      <c r="AI26" s="30">
        <f t="shared" si="1"/>
        <v>3.75</v>
      </c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30">
        <f t="shared" si="3"/>
        <v>0</v>
      </c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0">
        <f t="shared" si="4"/>
        <v>0</v>
      </c>
      <c r="BH26" s="22">
        <v>1414130</v>
      </c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0">
        <f t="shared" si="2"/>
        <v>0</v>
      </c>
    </row>
    <row r="27" spans="1:76" ht="16.5" thickBot="1" x14ac:dyDescent="0.3">
      <c r="A27" s="1"/>
      <c r="B27" s="44">
        <v>18</v>
      </c>
      <c r="C27" s="47">
        <v>1914054</v>
      </c>
      <c r="D27" s="46" t="s">
        <v>68</v>
      </c>
      <c r="E27" s="46" t="s">
        <v>68</v>
      </c>
      <c r="F27" s="46" t="s">
        <v>68</v>
      </c>
      <c r="G27" s="46" t="s">
        <v>68</v>
      </c>
      <c r="H27" s="46" t="s">
        <v>68</v>
      </c>
      <c r="I27" s="46" t="s">
        <v>68</v>
      </c>
      <c r="J27" s="46" t="s">
        <v>68</v>
      </c>
      <c r="K27" s="48">
        <v>4</v>
      </c>
      <c r="L27" s="48">
        <v>4</v>
      </c>
      <c r="M27" s="48">
        <v>4</v>
      </c>
      <c r="N27" s="50">
        <v>4</v>
      </c>
      <c r="O27" s="50">
        <v>5</v>
      </c>
      <c r="P27" s="50">
        <v>4</v>
      </c>
      <c r="Q27" s="50">
        <v>3</v>
      </c>
      <c r="R27" s="50">
        <v>4</v>
      </c>
      <c r="S27" s="30">
        <f t="shared" si="5"/>
        <v>4</v>
      </c>
      <c r="T27" s="51" t="s">
        <v>68</v>
      </c>
      <c r="U27" s="51"/>
      <c r="V27" s="51"/>
      <c r="W27" s="51"/>
      <c r="X27" s="51"/>
      <c r="Y27" s="51"/>
      <c r="Z27" s="51"/>
      <c r="AA27" s="51">
        <v>4</v>
      </c>
      <c r="AB27" s="53"/>
      <c r="AC27" s="53" t="s">
        <v>69</v>
      </c>
      <c r="AD27" s="53"/>
      <c r="AE27" s="53">
        <v>4</v>
      </c>
      <c r="AF27" s="53"/>
      <c r="AG27" s="53"/>
      <c r="AH27" s="54"/>
      <c r="AI27" s="30">
        <f t="shared" si="1"/>
        <v>4</v>
      </c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30">
        <f t="shared" si="3"/>
        <v>0</v>
      </c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0">
        <f t="shared" si="4"/>
        <v>0</v>
      </c>
      <c r="BH27" s="22">
        <v>1414135</v>
      </c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0">
        <f t="shared" si="2"/>
        <v>0</v>
      </c>
    </row>
    <row r="28" spans="1:76" ht="16.5" thickBot="1" x14ac:dyDescent="0.3">
      <c r="A28" s="1"/>
      <c r="B28" s="49">
        <v>19</v>
      </c>
      <c r="C28" s="47">
        <v>1914055</v>
      </c>
      <c r="D28" s="46" t="s">
        <v>68</v>
      </c>
      <c r="E28" s="46" t="s">
        <v>68</v>
      </c>
      <c r="F28" s="46" t="s">
        <v>68</v>
      </c>
      <c r="G28" s="46" t="s">
        <v>68</v>
      </c>
      <c r="H28" s="46" t="s">
        <v>68</v>
      </c>
      <c r="I28" s="46" t="s">
        <v>68</v>
      </c>
      <c r="J28" s="46" t="s">
        <v>68</v>
      </c>
      <c r="K28" s="48">
        <v>4</v>
      </c>
      <c r="L28" s="48">
        <v>4</v>
      </c>
      <c r="M28" s="48">
        <v>4</v>
      </c>
      <c r="N28" s="48">
        <v>4</v>
      </c>
      <c r="O28" s="48">
        <v>4</v>
      </c>
      <c r="P28" s="48">
        <v>4</v>
      </c>
      <c r="Q28" s="48">
        <v>3</v>
      </c>
      <c r="R28" s="48">
        <v>4</v>
      </c>
      <c r="S28" s="30">
        <f t="shared" si="5"/>
        <v>3.875</v>
      </c>
      <c r="T28" s="51" t="s">
        <v>68</v>
      </c>
      <c r="U28" s="51" t="s">
        <v>68</v>
      </c>
      <c r="V28" s="51"/>
      <c r="W28" s="51"/>
      <c r="X28" s="51" t="s">
        <v>68</v>
      </c>
      <c r="Y28" s="51" t="s">
        <v>68</v>
      </c>
      <c r="Z28" s="51" t="s">
        <v>68</v>
      </c>
      <c r="AA28" s="51"/>
      <c r="AB28" s="53">
        <v>3</v>
      </c>
      <c r="AC28" s="53">
        <v>3</v>
      </c>
      <c r="AD28" s="53">
        <v>5</v>
      </c>
      <c r="AE28" s="53">
        <v>4</v>
      </c>
      <c r="AF28" s="53">
        <v>4</v>
      </c>
      <c r="AG28" s="53"/>
      <c r="AH28" s="54"/>
      <c r="AI28" s="30">
        <f t="shared" si="1"/>
        <v>3.8</v>
      </c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30">
        <f t="shared" si="3"/>
        <v>0</v>
      </c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0">
        <f t="shared" si="4"/>
        <v>0</v>
      </c>
      <c r="BH28" s="22">
        <v>1414136</v>
      </c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0">
        <f t="shared" si="2"/>
        <v>0</v>
      </c>
    </row>
    <row r="29" spans="1:76" ht="16.5" thickBot="1" x14ac:dyDescent="0.3">
      <c r="A29" s="1"/>
      <c r="B29" s="44">
        <v>20</v>
      </c>
      <c r="C29" s="47">
        <v>1914056</v>
      </c>
      <c r="D29" s="46" t="s">
        <v>68</v>
      </c>
      <c r="E29" s="46" t="s">
        <v>68</v>
      </c>
      <c r="F29" s="46" t="s">
        <v>68</v>
      </c>
      <c r="G29" s="46" t="s">
        <v>68</v>
      </c>
      <c r="H29" s="46" t="s">
        <v>68</v>
      </c>
      <c r="I29" s="46" t="s">
        <v>68</v>
      </c>
      <c r="J29" s="46" t="s">
        <v>68</v>
      </c>
      <c r="K29" s="48">
        <v>4</v>
      </c>
      <c r="L29" s="48">
        <v>4</v>
      </c>
      <c r="M29" s="48">
        <v>4</v>
      </c>
      <c r="N29" s="48">
        <v>4</v>
      </c>
      <c r="O29" s="48">
        <v>4</v>
      </c>
      <c r="P29" s="48">
        <v>4</v>
      </c>
      <c r="Q29" s="48">
        <v>3</v>
      </c>
      <c r="R29" s="48">
        <v>4</v>
      </c>
      <c r="S29" s="30">
        <f t="shared" si="5"/>
        <v>3.875</v>
      </c>
      <c r="T29" s="51" t="s">
        <v>68</v>
      </c>
      <c r="U29" s="51" t="s">
        <v>68</v>
      </c>
      <c r="V29" s="51" t="s">
        <v>68</v>
      </c>
      <c r="W29" s="51" t="s">
        <v>68</v>
      </c>
      <c r="X29" s="51" t="s">
        <v>68</v>
      </c>
      <c r="Y29" s="51" t="s">
        <v>68</v>
      </c>
      <c r="Z29" s="51" t="s">
        <v>68</v>
      </c>
      <c r="AA29" s="51"/>
      <c r="AB29" s="53"/>
      <c r="AC29" s="53">
        <v>3</v>
      </c>
      <c r="AD29" s="53">
        <v>4</v>
      </c>
      <c r="AE29" s="53">
        <v>3</v>
      </c>
      <c r="AF29" s="53">
        <v>4</v>
      </c>
      <c r="AG29" s="53"/>
      <c r="AH29" s="54"/>
      <c r="AI29" s="30">
        <f t="shared" si="1"/>
        <v>3.5</v>
      </c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30">
        <f t="shared" si="3"/>
        <v>0</v>
      </c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0">
        <f t="shared" si="4"/>
        <v>0</v>
      </c>
      <c r="BH29" s="22">
        <v>1414137</v>
      </c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0">
        <f t="shared" si="2"/>
        <v>0</v>
      </c>
    </row>
    <row r="30" spans="1:76" ht="16.5" thickBot="1" x14ac:dyDescent="0.3">
      <c r="A30" s="1"/>
      <c r="B30" s="49">
        <v>21</v>
      </c>
      <c r="C30" s="47">
        <v>1914057</v>
      </c>
      <c r="D30" s="46" t="s">
        <v>68</v>
      </c>
      <c r="E30" s="46" t="s">
        <v>68</v>
      </c>
      <c r="F30" s="46" t="s">
        <v>68</v>
      </c>
      <c r="G30" s="46" t="s">
        <v>68</v>
      </c>
      <c r="H30" s="46" t="s">
        <v>68</v>
      </c>
      <c r="I30" s="46" t="s">
        <v>68</v>
      </c>
      <c r="J30" s="46" t="s">
        <v>68</v>
      </c>
      <c r="K30" s="48">
        <v>3</v>
      </c>
      <c r="L30" s="48">
        <v>3</v>
      </c>
      <c r="M30" s="48">
        <v>3</v>
      </c>
      <c r="N30" s="48">
        <v>3</v>
      </c>
      <c r="O30" s="48">
        <v>3</v>
      </c>
      <c r="P30" s="48">
        <v>3</v>
      </c>
      <c r="Q30" s="48">
        <v>3</v>
      </c>
      <c r="R30" s="48">
        <v>3</v>
      </c>
      <c r="S30" s="30">
        <f t="shared" si="5"/>
        <v>3</v>
      </c>
      <c r="T30" s="51"/>
      <c r="U30" s="51"/>
      <c r="V30" s="51"/>
      <c r="W30" s="51"/>
      <c r="X30" s="51"/>
      <c r="Y30" s="51"/>
      <c r="Z30" s="51"/>
      <c r="AA30" s="51"/>
      <c r="AB30" s="53"/>
      <c r="AC30" s="53">
        <v>3</v>
      </c>
      <c r="AD30" s="53">
        <v>3</v>
      </c>
      <c r="AE30" s="53"/>
      <c r="AF30" s="53"/>
      <c r="AG30" s="53"/>
      <c r="AH30" s="54"/>
      <c r="AI30" s="30">
        <f t="shared" si="1"/>
        <v>0</v>
      </c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30">
        <f t="shared" si="3"/>
        <v>0</v>
      </c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0">
        <f t="shared" si="4"/>
        <v>0</v>
      </c>
      <c r="BH30" s="22">
        <v>1414138</v>
      </c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0">
        <f t="shared" si="2"/>
        <v>0</v>
      </c>
    </row>
    <row r="31" spans="1:76" ht="16.5" thickBot="1" x14ac:dyDescent="0.3">
      <c r="A31" s="1"/>
      <c r="B31" s="44">
        <v>22</v>
      </c>
      <c r="C31" s="47">
        <v>1814067</v>
      </c>
      <c r="D31" s="46" t="s">
        <v>68</v>
      </c>
      <c r="E31" s="46" t="s">
        <v>68</v>
      </c>
      <c r="F31" s="46" t="s">
        <v>68</v>
      </c>
      <c r="G31" s="46" t="s">
        <v>68</v>
      </c>
      <c r="H31" s="46" t="s">
        <v>68</v>
      </c>
      <c r="I31" s="46" t="s">
        <v>68</v>
      </c>
      <c r="J31" s="46" t="s">
        <v>68</v>
      </c>
      <c r="K31" s="48">
        <v>4</v>
      </c>
      <c r="L31" s="48">
        <v>4</v>
      </c>
      <c r="M31" s="48">
        <v>3</v>
      </c>
      <c r="N31" s="48">
        <v>3</v>
      </c>
      <c r="O31" s="48">
        <v>4</v>
      </c>
      <c r="P31" s="48">
        <v>4</v>
      </c>
      <c r="Q31" s="48">
        <v>4</v>
      </c>
      <c r="R31" s="48">
        <v>4</v>
      </c>
      <c r="S31" s="30">
        <f t="shared" si="5"/>
        <v>3.75</v>
      </c>
      <c r="T31" s="51"/>
      <c r="U31" s="51"/>
      <c r="V31" s="51"/>
      <c r="W31" s="51"/>
      <c r="X31" s="51"/>
      <c r="Y31" s="51"/>
      <c r="Z31" s="51"/>
      <c r="AA31" s="51"/>
      <c r="AB31" s="53">
        <v>4</v>
      </c>
      <c r="AC31" s="53">
        <v>4</v>
      </c>
      <c r="AD31" s="53"/>
      <c r="AE31" s="53">
        <v>4</v>
      </c>
      <c r="AF31" s="53"/>
      <c r="AG31" s="53"/>
      <c r="AH31" s="54"/>
      <c r="AI31" s="30">
        <f t="shared" si="1"/>
        <v>0</v>
      </c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30">
        <f t="shared" si="3"/>
        <v>0</v>
      </c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0">
        <f t="shared" si="4"/>
        <v>0</v>
      </c>
      <c r="BH31" s="22">
        <v>1414141</v>
      </c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0">
        <f t="shared" si="2"/>
        <v>0</v>
      </c>
    </row>
    <row r="32" spans="1:76" ht="16.5" thickBot="1" x14ac:dyDescent="0.3">
      <c r="A32" s="1"/>
      <c r="B32" s="44">
        <v>23</v>
      </c>
      <c r="C32" s="47">
        <v>1914060</v>
      </c>
      <c r="D32" s="46" t="s">
        <v>68</v>
      </c>
      <c r="E32" s="46" t="s">
        <v>68</v>
      </c>
      <c r="F32" s="46" t="s">
        <v>68</v>
      </c>
      <c r="G32" s="46" t="s">
        <v>68</v>
      </c>
      <c r="H32" s="46" t="s">
        <v>68</v>
      </c>
      <c r="I32" s="46" t="s">
        <v>68</v>
      </c>
      <c r="J32" s="46" t="s">
        <v>68</v>
      </c>
      <c r="K32" s="48">
        <v>4</v>
      </c>
      <c r="L32" s="48">
        <v>4</v>
      </c>
      <c r="M32" s="48">
        <v>4</v>
      </c>
      <c r="N32" s="48">
        <v>4</v>
      </c>
      <c r="O32" s="48">
        <v>3</v>
      </c>
      <c r="P32" s="48">
        <v>4</v>
      </c>
      <c r="Q32" s="48">
        <v>3</v>
      </c>
      <c r="R32" s="48">
        <v>4</v>
      </c>
      <c r="S32" s="30">
        <f t="shared" si="5"/>
        <v>3.75</v>
      </c>
      <c r="T32" s="51" t="s">
        <v>68</v>
      </c>
      <c r="U32" s="51" t="s">
        <v>68</v>
      </c>
      <c r="V32" s="51" t="s">
        <v>68</v>
      </c>
      <c r="W32" s="51" t="s">
        <v>68</v>
      </c>
      <c r="X32" s="51" t="s">
        <v>68</v>
      </c>
      <c r="Y32" s="51" t="s">
        <v>68</v>
      </c>
      <c r="Z32" s="51" t="s">
        <v>68</v>
      </c>
      <c r="AA32" s="51"/>
      <c r="AB32" s="53"/>
      <c r="AC32" s="53">
        <v>4</v>
      </c>
      <c r="AD32" s="53">
        <v>4</v>
      </c>
      <c r="AE32" s="53">
        <v>4</v>
      </c>
      <c r="AF32" s="53">
        <v>4</v>
      </c>
      <c r="AG32" s="53">
        <v>4</v>
      </c>
      <c r="AH32" s="54">
        <v>5</v>
      </c>
      <c r="AI32" s="30">
        <f t="shared" si="1"/>
        <v>4.166666666666667</v>
      </c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30">
        <f t="shared" si="3"/>
        <v>0</v>
      </c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0">
        <f t="shared" si="4"/>
        <v>0</v>
      </c>
      <c r="BH32" s="22">
        <v>1414148</v>
      </c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0">
        <f t="shared" si="2"/>
        <v>0</v>
      </c>
    </row>
    <row r="33" spans="1:76" ht="16.5" thickBot="1" x14ac:dyDescent="0.3">
      <c r="A33" s="1"/>
      <c r="B33" s="49">
        <v>24</v>
      </c>
      <c r="C33" s="47">
        <v>1914062</v>
      </c>
      <c r="D33" s="46" t="s">
        <v>68</v>
      </c>
      <c r="E33" s="46" t="s">
        <v>68</v>
      </c>
      <c r="F33" s="46" t="s">
        <v>68</v>
      </c>
      <c r="G33" s="46" t="s">
        <v>68</v>
      </c>
      <c r="H33" s="46" t="s">
        <v>68</v>
      </c>
      <c r="I33" s="46" t="s">
        <v>68</v>
      </c>
      <c r="J33" s="46" t="s">
        <v>68</v>
      </c>
      <c r="K33" s="48">
        <v>4</v>
      </c>
      <c r="L33" s="48">
        <v>4</v>
      </c>
      <c r="M33" s="48">
        <v>4</v>
      </c>
      <c r="N33" s="50">
        <v>4</v>
      </c>
      <c r="O33" s="50">
        <v>3</v>
      </c>
      <c r="P33" s="50">
        <v>3</v>
      </c>
      <c r="Q33" s="50">
        <v>4</v>
      </c>
      <c r="R33" s="50">
        <v>4</v>
      </c>
      <c r="S33" s="30">
        <f t="shared" si="5"/>
        <v>3.75</v>
      </c>
      <c r="T33" s="51" t="s">
        <v>68</v>
      </c>
      <c r="U33" s="51" t="s">
        <v>68</v>
      </c>
      <c r="V33" s="51" t="s">
        <v>68</v>
      </c>
      <c r="W33" s="51" t="s">
        <v>68</v>
      </c>
      <c r="X33" s="51" t="s">
        <v>68</v>
      </c>
      <c r="Y33" s="51" t="s">
        <v>68</v>
      </c>
      <c r="Z33" s="51" t="s">
        <v>68</v>
      </c>
      <c r="AA33" s="51">
        <v>4</v>
      </c>
      <c r="AB33" s="55"/>
      <c r="AC33" s="55">
        <v>3</v>
      </c>
      <c r="AD33" s="55"/>
      <c r="AE33" s="53">
        <v>4</v>
      </c>
      <c r="AF33" s="55">
        <v>4</v>
      </c>
      <c r="AG33" s="55">
        <v>4</v>
      </c>
      <c r="AH33" s="56"/>
      <c r="AI33" s="30">
        <f t="shared" si="1"/>
        <v>3.8</v>
      </c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30">
        <f t="shared" si="3"/>
        <v>0</v>
      </c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0">
        <f t="shared" si="4"/>
        <v>0</v>
      </c>
      <c r="BH33" s="22">
        <v>1414051</v>
      </c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0">
        <f t="shared" si="2"/>
        <v>0</v>
      </c>
    </row>
    <row r="34" spans="1:76" ht="16.5" thickBot="1" x14ac:dyDescent="0.3">
      <c r="A34" s="1"/>
      <c r="B34" s="44">
        <v>25</v>
      </c>
      <c r="C34" s="47">
        <v>1914064</v>
      </c>
      <c r="D34" s="46" t="s">
        <v>68</v>
      </c>
      <c r="E34" s="46" t="s">
        <v>68</v>
      </c>
      <c r="F34" s="46" t="s">
        <v>68</v>
      </c>
      <c r="G34" s="46" t="s">
        <v>68</v>
      </c>
      <c r="H34" s="46" t="s">
        <v>68</v>
      </c>
      <c r="I34" s="46" t="s">
        <v>68</v>
      </c>
      <c r="J34" s="46" t="s">
        <v>68</v>
      </c>
      <c r="K34" s="48">
        <v>4</v>
      </c>
      <c r="L34" s="48">
        <v>3</v>
      </c>
      <c r="M34" s="48">
        <v>4</v>
      </c>
      <c r="N34" s="48">
        <v>4</v>
      </c>
      <c r="O34" s="48">
        <v>3</v>
      </c>
      <c r="P34" s="48">
        <v>3</v>
      </c>
      <c r="Q34" s="48">
        <v>3</v>
      </c>
      <c r="R34" s="48">
        <v>4</v>
      </c>
      <c r="S34" s="30">
        <f t="shared" si="5"/>
        <v>3.5</v>
      </c>
      <c r="T34" s="51"/>
      <c r="U34" s="51"/>
      <c r="V34" s="51"/>
      <c r="W34" s="51"/>
      <c r="X34" s="51"/>
      <c r="Y34" s="51"/>
      <c r="Z34" s="51"/>
      <c r="AA34" s="51"/>
      <c r="AB34" s="55"/>
      <c r="AC34" s="55"/>
      <c r="AD34" s="55"/>
      <c r="AE34" s="53"/>
      <c r="AF34" s="55"/>
      <c r="AG34" s="55"/>
      <c r="AH34" s="56"/>
      <c r="AI34" s="30">
        <f t="shared" si="1"/>
        <v>0</v>
      </c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30">
        <f t="shared" si="3"/>
        <v>0</v>
      </c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0">
        <f t="shared" si="4"/>
        <v>0</v>
      </c>
      <c r="BH34" s="22">
        <v>1514213</v>
      </c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0">
        <f t="shared" si="2"/>
        <v>0</v>
      </c>
    </row>
    <row r="35" spans="1:76" ht="16.5" thickBot="1" x14ac:dyDescent="0.3">
      <c r="A35" s="1"/>
      <c r="B35" s="49">
        <v>26</v>
      </c>
      <c r="C35" s="47">
        <v>1914065</v>
      </c>
      <c r="D35" s="46" t="s">
        <v>68</v>
      </c>
      <c r="E35" s="46" t="s">
        <v>68</v>
      </c>
      <c r="F35" s="46" t="s">
        <v>68</v>
      </c>
      <c r="G35" s="46" t="s">
        <v>68</v>
      </c>
      <c r="H35" s="46" t="s">
        <v>68</v>
      </c>
      <c r="I35" s="46" t="s">
        <v>68</v>
      </c>
      <c r="J35" s="46" t="s">
        <v>68</v>
      </c>
      <c r="K35" s="48">
        <v>4</v>
      </c>
      <c r="L35" s="48">
        <v>4</v>
      </c>
      <c r="M35" s="48">
        <v>3</v>
      </c>
      <c r="N35" s="48">
        <v>4</v>
      </c>
      <c r="O35" s="48">
        <v>3</v>
      </c>
      <c r="P35" s="48">
        <v>4</v>
      </c>
      <c r="Q35" s="48">
        <v>4</v>
      </c>
      <c r="R35" s="48">
        <v>4</v>
      </c>
      <c r="S35" s="30">
        <f t="shared" si="5"/>
        <v>3.75</v>
      </c>
      <c r="T35" s="51"/>
      <c r="U35" s="51"/>
      <c r="V35" s="51"/>
      <c r="W35" s="51"/>
      <c r="X35" s="51"/>
      <c r="Y35" s="51"/>
      <c r="Z35" s="51"/>
      <c r="AA35" s="51"/>
      <c r="AB35" s="55"/>
      <c r="AC35" s="55"/>
      <c r="AD35" s="55"/>
      <c r="AE35" s="53"/>
      <c r="AF35" s="55"/>
      <c r="AG35" s="55"/>
      <c r="AH35" s="57"/>
      <c r="AI35" s="30">
        <f t="shared" si="1"/>
        <v>0</v>
      </c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30">
        <f t="shared" si="3"/>
        <v>0</v>
      </c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0">
        <f t="shared" si="4"/>
        <v>0</v>
      </c>
      <c r="BH35" s="22">
        <v>1514210</v>
      </c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0">
        <f t="shared" si="2"/>
        <v>0</v>
      </c>
    </row>
    <row r="36" spans="1:76" ht="16.5" thickBot="1" x14ac:dyDescent="0.3">
      <c r="A36" s="1"/>
      <c r="B36" s="44">
        <v>27</v>
      </c>
      <c r="C36" s="47">
        <v>1914066</v>
      </c>
      <c r="D36" s="46" t="s">
        <v>68</v>
      </c>
      <c r="E36" s="46" t="s">
        <v>68</v>
      </c>
      <c r="F36" s="46" t="s">
        <v>68</v>
      </c>
      <c r="G36" s="46" t="s">
        <v>68</v>
      </c>
      <c r="H36" s="46" t="s">
        <v>68</v>
      </c>
      <c r="I36" s="46" t="s">
        <v>68</v>
      </c>
      <c r="J36" s="46" t="s">
        <v>68</v>
      </c>
      <c r="K36" s="48">
        <v>4</v>
      </c>
      <c r="L36" s="48">
        <v>4</v>
      </c>
      <c r="M36" s="48">
        <v>3</v>
      </c>
      <c r="N36" s="48">
        <v>4</v>
      </c>
      <c r="O36" s="48">
        <v>3</v>
      </c>
      <c r="P36" s="48">
        <v>4</v>
      </c>
      <c r="Q36" s="48">
        <v>4</v>
      </c>
      <c r="R36" s="48">
        <v>4</v>
      </c>
      <c r="S36" s="30">
        <f t="shared" si="5"/>
        <v>3.75</v>
      </c>
      <c r="T36" s="51" t="s">
        <v>68</v>
      </c>
      <c r="U36" s="51" t="s">
        <v>68</v>
      </c>
      <c r="V36" s="51" t="s">
        <v>68</v>
      </c>
      <c r="W36" s="51" t="s">
        <v>68</v>
      </c>
      <c r="X36" s="51" t="s">
        <v>68</v>
      </c>
      <c r="Y36" s="51" t="s">
        <v>68</v>
      </c>
      <c r="Z36" s="51" t="s">
        <v>68</v>
      </c>
      <c r="AA36" s="51">
        <v>4</v>
      </c>
      <c r="AB36" s="58">
        <v>4</v>
      </c>
      <c r="AC36" s="55">
        <v>4</v>
      </c>
      <c r="AD36" s="55">
        <v>5</v>
      </c>
      <c r="AE36" s="55">
        <v>4</v>
      </c>
      <c r="AF36" s="55">
        <v>4</v>
      </c>
      <c r="AG36" s="59"/>
      <c r="AH36" s="56">
        <v>5</v>
      </c>
      <c r="AI36" s="30">
        <f t="shared" si="1"/>
        <v>4.2857142857142856</v>
      </c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30">
        <f t="shared" si="3"/>
        <v>0</v>
      </c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30">
        <f t="shared" si="4"/>
        <v>0</v>
      </c>
      <c r="BH36" s="22">
        <v>100501</v>
      </c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31"/>
      <c r="BU36" s="31"/>
      <c r="BV36" s="31"/>
      <c r="BW36" s="31"/>
      <c r="BX36" s="30">
        <f t="shared" si="2"/>
        <v>0</v>
      </c>
    </row>
    <row r="37" spans="1:76" ht="16.5" thickBot="1" x14ac:dyDescent="0.3">
      <c r="A37" s="1"/>
      <c r="B37" s="49">
        <v>28</v>
      </c>
      <c r="C37" s="47">
        <v>2014131</v>
      </c>
      <c r="D37" s="46" t="s">
        <v>68</v>
      </c>
      <c r="E37" s="46" t="s">
        <v>68</v>
      </c>
      <c r="F37" s="46" t="s">
        <v>68</v>
      </c>
      <c r="G37" s="46" t="s">
        <v>68</v>
      </c>
      <c r="H37" s="46" t="s">
        <v>68</v>
      </c>
      <c r="I37" s="46" t="s">
        <v>68</v>
      </c>
      <c r="J37" s="46" t="s">
        <v>68</v>
      </c>
      <c r="K37" s="48">
        <v>4</v>
      </c>
      <c r="L37" s="48">
        <v>4</v>
      </c>
      <c r="M37" s="48">
        <v>3</v>
      </c>
      <c r="N37" s="48">
        <v>4</v>
      </c>
      <c r="O37" s="48">
        <v>3</v>
      </c>
      <c r="P37" s="48">
        <v>4</v>
      </c>
      <c r="Q37" s="48">
        <v>4</v>
      </c>
      <c r="R37" s="48">
        <v>4</v>
      </c>
      <c r="S37" s="30">
        <f t="shared" si="5"/>
        <v>3.75</v>
      </c>
      <c r="T37" s="51"/>
      <c r="U37" s="51" t="s">
        <v>68</v>
      </c>
      <c r="V37" s="51"/>
      <c r="W37" s="51" t="s">
        <v>68</v>
      </c>
      <c r="X37" s="51" t="s">
        <v>68</v>
      </c>
      <c r="Y37" s="51"/>
      <c r="Z37" s="51"/>
      <c r="AA37" s="51"/>
      <c r="AB37" s="60"/>
      <c r="AC37" s="61"/>
      <c r="AD37" s="60">
        <v>3</v>
      </c>
      <c r="AE37" s="61"/>
      <c r="AF37" s="60">
        <v>4</v>
      </c>
      <c r="AG37" s="61"/>
      <c r="AH37" s="62"/>
      <c r="AI37" s="30">
        <f t="shared" si="1"/>
        <v>0</v>
      </c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30">
        <f t="shared" si="3"/>
        <v>0</v>
      </c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30">
        <f t="shared" si="4"/>
        <v>0</v>
      </c>
      <c r="BH37" s="22">
        <v>121438</v>
      </c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31"/>
      <c r="BU37" s="31"/>
      <c r="BV37" s="31"/>
      <c r="BW37" s="31"/>
      <c r="BX37" s="30">
        <f t="shared" si="2"/>
        <v>0</v>
      </c>
    </row>
    <row r="38" spans="1:76" ht="15" customHeight="1" x14ac:dyDescent="0.25">
      <c r="A38" s="1"/>
      <c r="B38" s="90" t="s">
        <v>46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32"/>
      <c r="T38" s="92" t="s">
        <v>45</v>
      </c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33"/>
      <c r="AJ38" s="93" t="s">
        <v>45</v>
      </c>
      <c r="AK38" s="93"/>
      <c r="AL38" s="93"/>
      <c r="AM38" s="93"/>
      <c r="AN38" s="93"/>
      <c r="AO38" s="93"/>
      <c r="AP38" s="93"/>
      <c r="AQ38" s="93"/>
      <c r="AR38" s="93"/>
      <c r="AS38" s="93"/>
      <c r="AT38" s="34"/>
      <c r="AU38" s="94" t="s">
        <v>45</v>
      </c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35"/>
      <c r="BH38" s="94" t="s">
        <v>45</v>
      </c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35"/>
    </row>
  </sheetData>
  <mergeCells count="30">
    <mergeCell ref="BC8:BE8"/>
    <mergeCell ref="BG8:BG9"/>
    <mergeCell ref="BI8:BL8"/>
    <mergeCell ref="BM8:BN8"/>
    <mergeCell ref="B38:R38"/>
    <mergeCell ref="T38:AH38"/>
    <mergeCell ref="AJ38:AS38"/>
    <mergeCell ref="AU38:BF38"/>
    <mergeCell ref="BH38:BS38"/>
    <mergeCell ref="AJ7:AT7"/>
    <mergeCell ref="AU7:BG7"/>
    <mergeCell ref="BI7:BX7"/>
    <mergeCell ref="D8:M8"/>
    <mergeCell ref="N8:S8"/>
    <mergeCell ref="T8:Y8"/>
    <mergeCell ref="AA8:AH8"/>
    <mergeCell ref="AI8:AI9"/>
    <mergeCell ref="AJ8:AN8"/>
    <mergeCell ref="AP8:AS8"/>
    <mergeCell ref="BO8:BS8"/>
    <mergeCell ref="BT8:BU8"/>
    <mergeCell ref="BV8:BW8"/>
    <mergeCell ref="BX8:BX9"/>
    <mergeCell ref="AT8:AT9"/>
    <mergeCell ref="AU8:BA8"/>
    <mergeCell ref="B2:AH2"/>
    <mergeCell ref="B7:B9"/>
    <mergeCell ref="C7:C9"/>
    <mergeCell ref="G7:S7"/>
    <mergeCell ref="T7:AI7"/>
  </mergeCells>
  <conditionalFormatting sqref="S10:S37 AI10:AI37 AT10:AT37 BG10:BG37 BX10:BX37">
    <cfRule type="containsErrors" dxfId="0" priority="1">
      <formula>ISERROR(S10)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2021-04-23T07:53:26Z</dcterms:modified>
</cp:coreProperties>
</file>