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CP20" i="1" s="1"/>
  <c r="M21" i="1"/>
  <c r="CP21" i="1" s="1"/>
  <c r="M22" i="1"/>
  <c r="CP22" i="1" s="1"/>
  <c r="M23" i="1"/>
  <c r="CP23" i="1" s="1"/>
  <c r="M24" i="1"/>
  <c r="CP24" i="1" s="1"/>
  <c r="M25" i="1"/>
  <c r="CP25" i="1" s="1"/>
  <c r="M26" i="1"/>
  <c r="CP26" i="1" s="1"/>
  <c r="M27" i="1"/>
  <c r="CP27" i="1" s="1"/>
  <c r="M28" i="1"/>
  <c r="CP28" i="1" s="1"/>
  <c r="M29" i="1"/>
  <c r="CP29" i="1" s="1"/>
  <c r="M30" i="1"/>
  <c r="CP30" i="1" s="1"/>
  <c r="M31" i="1"/>
  <c r="CP31" i="1" s="1"/>
  <c r="M32" i="1"/>
  <c r="CP32" i="1" s="1"/>
  <c r="M33" i="1"/>
  <c r="CP33" i="1" s="1"/>
  <c r="M34" i="1"/>
  <c r="CP34" i="1" s="1"/>
  <c r="M35" i="1"/>
  <c r="CP35" i="1" s="1"/>
  <c r="M36" i="1"/>
  <c r="CP36" i="1" s="1"/>
  <c r="M37" i="1"/>
  <c r="CP37" i="1" s="1"/>
  <c r="M38" i="1"/>
  <c r="CP38" i="1" s="1"/>
  <c r="M39" i="1"/>
  <c r="CP39" i="1" s="1"/>
  <c r="M40" i="1"/>
  <c r="CP40" i="1" s="1"/>
  <c r="M41" i="1"/>
  <c r="CP41" i="1" s="1"/>
  <c r="M42" i="1"/>
  <c r="CP42" i="1" s="1"/>
  <c r="M43" i="1"/>
  <c r="CP43" i="1" s="1"/>
  <c r="M44" i="1"/>
  <c r="CP44" i="1" s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P16" i="1" l="1"/>
  <c r="CP18" i="1"/>
  <c r="CP15" i="1"/>
  <c r="CP12" i="1"/>
  <c r="CP17" i="1"/>
  <c r="CP13" i="1"/>
  <c r="CP11" i="1"/>
  <c r="CP14" i="1"/>
  <c r="CP19" i="1"/>
  <c r="M10" i="1"/>
  <c r="CO10" i="1"/>
  <c r="CF10" i="1"/>
  <c r="BS10" i="1"/>
  <c r="BF10" i="1"/>
  <c r="AU10" i="1"/>
  <c r="AI10" i="1"/>
  <c r="Y10" i="1"/>
  <c r="CP10" i="1" l="1"/>
</calcChain>
</file>

<file path=xl/sharedStrings.xml><?xml version="1.0" encoding="utf-8"?>
<sst xmlns="http://schemas.openxmlformats.org/spreadsheetml/2006/main" count="553" uniqueCount="101">
  <si>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</si>
  <si>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</si>
  <si>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</si>
  <si>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</si>
  <si>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</si>
  <si>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</si>
  <si>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</si>
  <si>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</si>
  <si>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</si>
  <si>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</si>
  <si>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</si>
  <si>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</si>
  <si>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</si>
  <si>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</si>
  <si>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</si>
  <si>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</si>
  <si>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 период обучения освоены следующие компетенции компетенции:</t>
  </si>
  <si>
    <t>Средний балл</t>
  </si>
  <si>
    <t>Иностранный язык</t>
  </si>
  <si>
    <t>История</t>
  </si>
  <si>
    <t>Физика</t>
  </si>
  <si>
    <t>Информатика</t>
  </si>
  <si>
    <t>Химия</t>
  </si>
  <si>
    <t>Философия</t>
  </si>
  <si>
    <t>КП</t>
  </si>
  <si>
    <t>Результаты промежуточной аттестации и освоения образовательной программы обучающимися</t>
  </si>
  <si>
    <t>Правоведение</t>
  </si>
  <si>
    <t>Валеология</t>
  </si>
  <si>
    <t>Теплотехника</t>
  </si>
  <si>
    <t>Иносттранный язык</t>
  </si>
  <si>
    <t>Культурология</t>
  </si>
  <si>
    <t>Современное состояние и развитие автоматики</t>
  </si>
  <si>
    <t>Математика</t>
  </si>
  <si>
    <t>Компьютерная графика</t>
  </si>
  <si>
    <t>Эксплуатационные материалы</t>
  </si>
  <si>
    <t>Теоритическая механика</t>
  </si>
  <si>
    <t>Политология и социология</t>
  </si>
  <si>
    <t>Трибология</t>
  </si>
  <si>
    <t>Детали машин и основы конструирования</t>
  </si>
  <si>
    <t>Конструкция и эксплуатационные свойства автомобиля</t>
  </si>
  <si>
    <t>Силовые агрегаты</t>
  </si>
  <si>
    <t>Экономическая теория</t>
  </si>
  <si>
    <t>Производственно-техническая инфраструктура предприятия</t>
  </si>
  <si>
    <t>Программирование на транспорте</t>
  </si>
  <si>
    <t>Сертификация и лицензирование</t>
  </si>
  <si>
    <t>Техническая эксплуатация автомобилей</t>
  </si>
  <si>
    <t>Хранение и противокоррозицйная защита</t>
  </si>
  <si>
    <t>Основы теории надежности</t>
  </si>
  <si>
    <t>Теория транспортных процессов и систем</t>
  </si>
  <si>
    <t>Основы транспортной логистики</t>
  </si>
  <si>
    <t>Начертательная геометрия и инженерная графика</t>
  </si>
  <si>
    <t>Электротехника и электроника</t>
  </si>
  <si>
    <t>Русский язык, культура речи и стилистика</t>
  </si>
  <si>
    <t>Теоритические основы химии на автогмобильном транспорте</t>
  </si>
  <si>
    <t>Материаловедение. Технология конструкционных материалов</t>
  </si>
  <si>
    <t>Физическая культура и спорт</t>
  </si>
  <si>
    <t>Учебная практика "Практика по получению первичных профессиональных умений и навыков,  в том числе первичных умений и навыков научно-исследовательской деятельности"</t>
  </si>
  <si>
    <t>Сопротивление материалов</t>
  </si>
  <si>
    <t>Правила дорожного движения</t>
  </si>
  <si>
    <t>Теория механизмов и машин</t>
  </si>
  <si>
    <t>Типаж и эксплуатация технологического оборудования</t>
  </si>
  <si>
    <t>За период обучения освоены следующие компетенции компетенции:ОК-2; ОК-5; ОК-7; ОПК-1;  ОПК-3;  ПК-16; ПК-46.</t>
  </si>
  <si>
    <t>За период обучения освоены следующие компетенции компетенции:ОК-4; ОК-5; ОК-7; ОК-8; ОПК-2; ОПК-3; ПК-8; ПК-10;  ПК-47.</t>
  </si>
  <si>
    <t>За период обучения освоены следующие компетенции компетенции:ОК-1; ОК-5; ОК-6; ОПК-2; ОПК-3; ПК-3; ПК-7; ПК-8.</t>
  </si>
  <si>
    <t>зач</t>
  </si>
  <si>
    <t>название факультета/института Агротехники и энергообеспечения</t>
  </si>
  <si>
    <t>код и название направления подготовки 23.03.03 Эксплуатация транспортно-технологических машин и комплексов</t>
  </si>
  <si>
    <t>(направленность) Автомобили и автомобильное хозяйство</t>
  </si>
  <si>
    <t>форма обучения очная</t>
  </si>
  <si>
    <t>год набора 2017</t>
  </si>
  <si>
    <t>группа ЭТТМиК-271</t>
  </si>
  <si>
    <t>Приложение А</t>
  </si>
  <si>
    <t>Производственная практика "Технологическая практика"</t>
  </si>
  <si>
    <t>Экология</t>
  </si>
  <si>
    <t>Спутниковые навигационные системы</t>
  </si>
  <si>
    <t>Управление качеством ремонта и надежностью</t>
  </si>
  <si>
    <t>Проектирование предприятий автомобильного транспорта</t>
  </si>
  <si>
    <t>Методы и средства диагностирования автомобилей</t>
  </si>
  <si>
    <t>Практика</t>
  </si>
  <si>
    <t>Производственная практика "Преддипломная практика"</t>
  </si>
  <si>
    <t>Основы работоспособности технических систем</t>
  </si>
  <si>
    <t>Экспертиза транспортных средств</t>
  </si>
  <si>
    <t>Анализ хозяйственной деятельности автотранспортных предприятий</t>
  </si>
  <si>
    <t>Технико-экономическое обоснование проекта</t>
  </si>
  <si>
    <t>Транспортная логистика</t>
  </si>
  <si>
    <t>Автосервис и фирменное обслуживание</t>
  </si>
  <si>
    <t>Основы технологии производства</t>
  </si>
  <si>
    <t>Технология ремонта</t>
  </si>
  <si>
    <t>Альтернативные энергетические ресурсы</t>
  </si>
  <si>
    <t>Производная практика "Практика по получению профессиональных умений и опыта профессиональной деятельности"</t>
  </si>
  <si>
    <t>Гидравлические и пневматические системы</t>
  </si>
  <si>
    <t>Хранение и противокоррозийная защита</t>
  </si>
  <si>
    <t>Гидравлика и гидропневмопривод</t>
  </si>
  <si>
    <t>Метрология, стандартизация и сертификация</t>
  </si>
  <si>
    <t>Элективные дисциплины по физической культуре и спорту: общая физическая подготовка</t>
  </si>
  <si>
    <t>Транспортное право</t>
  </si>
  <si>
    <t>Основы научных исследований</t>
  </si>
  <si>
    <t>Электронные и интеллектуальные системы управления машин</t>
  </si>
  <si>
    <t>Эл.дисц.по физической культуре и спроту:общая физическая подготовка</t>
  </si>
  <si>
    <t>курс 4</t>
  </si>
  <si>
    <t>БЖД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</si>
</sst>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5" borderId="12" applyNumberFormat="0" applyAlignment="0" applyProtection="0"/>
  </cellStyleXfs>
  <cellXfs count="11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5" borderId="12" xfId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6" fillId="0" borderId="1" xfId="0" applyFont="1" applyBorder="1" applyAlignment="1" applyProtection="1">
      <alignment textRotation="90" wrapText="1"/>
      <protection locked="0"/>
    </xf>
    <xf numFmtId="0" fontId="0" fillId="0" borderId="3" xfId="0" applyBorder="1" applyAlignment="1"/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</cellXfs>
  <cellStyles count="2">
    <cellStyle name="Вывод" xfId="1" builtinId="21"/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54"/>
  <sheetViews>
    <sheetView tabSelected="1" view="pageBreakPreview" topLeftCell="CD7" zoomScale="120" zoomScaleNormal="100" zoomScaleSheetLayoutView="120" workbookViewId="0">
      <pane xSplit="10230" ySplit="1500" activePane="bottomLeft"/>
      <selection activeCell="AT7" sqref="AT7"/>
      <selection pane="topRight" activeCell="BG7" sqref="BG7"/>
      <selection pane="bottomLeft" activeCell="CN19" sqref="CN19"/>
      <selection pane="bottomRight" activeCell="B19" sqref="B19"/>
    </sheetView>
  </sheetViews>
  <sheetFormatPr defaultRowHeight="12" x14ac:dyDescent="0.2"/>
  <cols>
    <col min="1" max="1" width="5.5703125" style="18" customWidth="1"/>
    <col min="2" max="2" width="9.140625" style="19" customWidth="1"/>
    <col min="3" max="3" width="7.140625" style="21" customWidth="1"/>
    <col min="4" max="10" width="5.7109375" style="21" customWidth="1"/>
    <col min="11" max="13" width="5.42578125" style="21" customWidth="1"/>
    <col min="14" max="19" width="5.7109375" style="21" customWidth="1"/>
    <col min="20" max="20" width="5.28515625" style="21" customWidth="1"/>
    <col min="21" max="22" width="4.140625" style="21" customWidth="1"/>
    <col min="23" max="23" width="5.7109375" style="21" customWidth="1"/>
    <col min="24" max="24" width="14.85546875" style="21" customWidth="1"/>
    <col min="25" max="25" width="6.140625" style="21" customWidth="1"/>
    <col min="26" max="35" width="5.42578125" style="21" customWidth="1"/>
    <col min="36" max="45" width="5.85546875" style="21" customWidth="1"/>
    <col min="46" max="46" width="8.5703125" style="21" customWidth="1"/>
    <col min="47" max="54" width="5.7109375" style="21" customWidth="1"/>
    <col min="55" max="55" width="6.42578125" style="21" customWidth="1"/>
    <col min="56" max="56" width="5.42578125" style="21" customWidth="1"/>
    <col min="57" max="57" width="5.7109375" style="21" customWidth="1"/>
    <col min="58" max="58" width="5.28515625" style="21" customWidth="1"/>
    <col min="59" max="69" width="5.7109375" style="21" customWidth="1"/>
    <col min="70" max="70" width="9.140625" style="21" customWidth="1"/>
    <col min="71" max="81" width="5.7109375" style="21" customWidth="1"/>
    <col min="82" max="82" width="6.42578125" style="21" customWidth="1"/>
    <col min="83" max="85" width="6.5703125" style="21" customWidth="1"/>
    <col min="86" max="90" width="5.7109375" style="21" customWidth="1"/>
    <col min="91" max="91" width="8" style="21" customWidth="1"/>
    <col min="92" max="92" width="8.7109375" style="21" customWidth="1"/>
    <col min="93" max="100" width="5.7109375" style="21" customWidth="1"/>
    <col min="101" max="101" width="10" style="21" customWidth="1"/>
    <col min="102" max="102" width="6.28515625" style="21" customWidth="1"/>
    <col min="103" max="197" width="8.85546875" style="21"/>
    <col min="198" max="198" width="2.28515625" style="21" customWidth="1"/>
    <col min="199" max="199" width="9.140625" style="21" customWidth="1"/>
    <col min="200" max="200" width="7.140625" style="21" customWidth="1"/>
    <col min="201" max="217" width="5.7109375" style="21" customWidth="1"/>
    <col min="218" max="218" width="13.7109375" style="21" customWidth="1"/>
    <col min="219" max="220" width="6.5703125" style="21" customWidth="1"/>
    <col min="221" max="239" width="5.7109375" style="21" customWidth="1"/>
    <col min="240" max="240" width="13.42578125" style="21" customWidth="1"/>
    <col min="241" max="242" width="6.5703125" style="21" customWidth="1"/>
    <col min="243" max="262" width="5.7109375" style="21" customWidth="1"/>
    <col min="263" max="263" width="13.42578125" style="21" customWidth="1"/>
    <col min="264" max="265" width="6.5703125" style="21" customWidth="1"/>
    <col min="266" max="272" width="5.7109375" style="21" customWidth="1"/>
    <col min="273" max="273" width="6.42578125" style="21" customWidth="1"/>
    <col min="274" max="281" width="5.7109375" style="21" customWidth="1"/>
    <col min="282" max="282" width="10" style="21" customWidth="1"/>
    <col min="283" max="283" width="6.28515625" style="21" customWidth="1"/>
    <col min="284" max="453" width="8.85546875" style="21"/>
    <col min="454" max="454" width="2.28515625" style="21" customWidth="1"/>
    <col min="455" max="455" width="9.140625" style="21" customWidth="1"/>
    <col min="456" max="456" width="7.140625" style="21" customWidth="1"/>
    <col min="457" max="473" width="5.7109375" style="21" customWidth="1"/>
    <col min="474" max="474" width="13.7109375" style="21" customWidth="1"/>
    <col min="475" max="476" width="6.5703125" style="21" customWidth="1"/>
    <col min="477" max="495" width="5.7109375" style="21" customWidth="1"/>
    <col min="496" max="496" width="13.42578125" style="21" customWidth="1"/>
    <col min="497" max="498" width="6.5703125" style="21" customWidth="1"/>
    <col min="499" max="518" width="5.7109375" style="21" customWidth="1"/>
    <col min="519" max="519" width="13.42578125" style="21" customWidth="1"/>
    <col min="520" max="521" width="6.5703125" style="21" customWidth="1"/>
    <col min="522" max="528" width="5.7109375" style="21" customWidth="1"/>
    <col min="529" max="529" width="6.42578125" style="21" customWidth="1"/>
    <col min="530" max="537" width="5.7109375" style="21" customWidth="1"/>
    <col min="538" max="538" width="10" style="21" customWidth="1"/>
    <col min="539" max="539" width="6.28515625" style="21" customWidth="1"/>
    <col min="540" max="709" width="8.85546875" style="21"/>
    <col min="710" max="710" width="2.28515625" style="21" customWidth="1"/>
    <col min="711" max="711" width="9.140625" style="21" customWidth="1"/>
    <col min="712" max="712" width="7.140625" style="21" customWidth="1"/>
    <col min="713" max="729" width="5.7109375" style="21" customWidth="1"/>
    <col min="730" max="730" width="13.7109375" style="21" customWidth="1"/>
    <col min="731" max="732" width="6.5703125" style="21" customWidth="1"/>
    <col min="733" max="751" width="5.7109375" style="21" customWidth="1"/>
    <col min="752" max="752" width="13.42578125" style="21" customWidth="1"/>
    <col min="753" max="754" width="6.5703125" style="21" customWidth="1"/>
    <col min="755" max="774" width="5.7109375" style="21" customWidth="1"/>
    <col min="775" max="775" width="13.42578125" style="21" customWidth="1"/>
    <col min="776" max="777" width="6.5703125" style="21" customWidth="1"/>
    <col min="778" max="784" width="5.7109375" style="21" customWidth="1"/>
    <col min="785" max="785" width="6.42578125" style="21" customWidth="1"/>
    <col min="786" max="793" width="5.7109375" style="21" customWidth="1"/>
    <col min="794" max="794" width="10" style="21" customWidth="1"/>
    <col min="795" max="795" width="6.28515625" style="21" customWidth="1"/>
    <col min="796" max="965" width="8.85546875" style="21"/>
    <col min="966" max="966" width="2.28515625" style="21" customWidth="1"/>
    <col min="967" max="967" width="9.140625" style="21" customWidth="1"/>
    <col min="968" max="968" width="7.140625" style="21" customWidth="1"/>
    <col min="969" max="985" width="5.7109375" style="21" customWidth="1"/>
    <col min="986" max="986" width="13.7109375" style="21" customWidth="1"/>
    <col min="987" max="988" width="6.5703125" style="21" customWidth="1"/>
    <col min="989" max="1007" width="5.7109375" style="21" customWidth="1"/>
    <col min="1008" max="1008" width="13.42578125" style="21" customWidth="1"/>
    <col min="1009" max="1010" width="6.5703125" style="21" customWidth="1"/>
    <col min="1011" max="1030" width="5.7109375" style="21" customWidth="1"/>
    <col min="1031" max="1031" width="13.42578125" style="21" customWidth="1"/>
    <col min="1032" max="1033" width="6.5703125" style="21" customWidth="1"/>
    <col min="1034" max="1040" width="5.7109375" style="21" customWidth="1"/>
    <col min="1041" max="1041" width="6.42578125" style="21" customWidth="1"/>
    <col min="1042" max="1049" width="5.7109375" style="21" customWidth="1"/>
    <col min="1050" max="1050" width="10" style="21" customWidth="1"/>
    <col min="1051" max="1051" width="6.28515625" style="21" customWidth="1"/>
    <col min="1052" max="1221" width="8.85546875" style="21"/>
    <col min="1222" max="1222" width="2.28515625" style="21" customWidth="1"/>
    <col min="1223" max="1223" width="9.140625" style="21" customWidth="1"/>
    <col min="1224" max="1224" width="7.140625" style="21" customWidth="1"/>
    <col min="1225" max="1241" width="5.7109375" style="21" customWidth="1"/>
    <col min="1242" max="1242" width="13.7109375" style="21" customWidth="1"/>
    <col min="1243" max="1244" width="6.5703125" style="21" customWidth="1"/>
    <col min="1245" max="1263" width="5.7109375" style="21" customWidth="1"/>
    <col min="1264" max="1264" width="13.42578125" style="21" customWidth="1"/>
    <col min="1265" max="1266" width="6.5703125" style="21" customWidth="1"/>
    <col min="1267" max="1286" width="5.7109375" style="21" customWidth="1"/>
    <col min="1287" max="1287" width="13.42578125" style="21" customWidth="1"/>
    <col min="1288" max="1289" width="6.5703125" style="21" customWidth="1"/>
    <col min="1290" max="1296" width="5.7109375" style="21" customWidth="1"/>
    <col min="1297" max="1297" width="6.42578125" style="21" customWidth="1"/>
    <col min="1298" max="1305" width="5.7109375" style="21" customWidth="1"/>
    <col min="1306" max="1306" width="10" style="21" customWidth="1"/>
    <col min="1307" max="1307" width="6.28515625" style="21" customWidth="1"/>
    <col min="1308" max="1477" width="8.85546875" style="21"/>
    <col min="1478" max="1478" width="2.28515625" style="21" customWidth="1"/>
    <col min="1479" max="1479" width="9.140625" style="21" customWidth="1"/>
    <col min="1480" max="1480" width="7.140625" style="21" customWidth="1"/>
    <col min="1481" max="1497" width="5.7109375" style="21" customWidth="1"/>
    <col min="1498" max="1498" width="13.7109375" style="21" customWidth="1"/>
    <col min="1499" max="1500" width="6.5703125" style="21" customWidth="1"/>
    <col min="1501" max="1519" width="5.7109375" style="21" customWidth="1"/>
    <col min="1520" max="1520" width="13.42578125" style="21" customWidth="1"/>
    <col min="1521" max="1522" width="6.5703125" style="21" customWidth="1"/>
    <col min="1523" max="1542" width="5.7109375" style="21" customWidth="1"/>
    <col min="1543" max="1543" width="13.42578125" style="21" customWidth="1"/>
    <col min="1544" max="1545" width="6.5703125" style="21" customWidth="1"/>
    <col min="1546" max="1552" width="5.7109375" style="21" customWidth="1"/>
    <col min="1553" max="1553" width="6.42578125" style="21" customWidth="1"/>
    <col min="1554" max="1561" width="5.7109375" style="21" customWidth="1"/>
    <col min="1562" max="1562" width="10" style="21" customWidth="1"/>
    <col min="1563" max="1563" width="6.28515625" style="21" customWidth="1"/>
    <col min="1564" max="1733" width="8.85546875" style="21"/>
    <col min="1734" max="1734" width="2.28515625" style="21" customWidth="1"/>
    <col min="1735" max="1735" width="9.140625" style="21" customWidth="1"/>
    <col min="1736" max="1736" width="7.140625" style="21" customWidth="1"/>
    <col min="1737" max="1753" width="5.7109375" style="21" customWidth="1"/>
    <col min="1754" max="1754" width="13.7109375" style="21" customWidth="1"/>
    <col min="1755" max="1756" width="6.5703125" style="21" customWidth="1"/>
    <col min="1757" max="1775" width="5.7109375" style="21" customWidth="1"/>
    <col min="1776" max="1776" width="13.42578125" style="21" customWidth="1"/>
    <col min="1777" max="1778" width="6.5703125" style="21" customWidth="1"/>
    <col min="1779" max="1798" width="5.7109375" style="21" customWidth="1"/>
    <col min="1799" max="1799" width="13.42578125" style="21" customWidth="1"/>
    <col min="1800" max="1801" width="6.5703125" style="21" customWidth="1"/>
    <col min="1802" max="1808" width="5.7109375" style="21" customWidth="1"/>
    <col min="1809" max="1809" width="6.42578125" style="21" customWidth="1"/>
    <col min="1810" max="1817" width="5.7109375" style="21" customWidth="1"/>
    <col min="1818" max="1818" width="10" style="21" customWidth="1"/>
    <col min="1819" max="1819" width="6.28515625" style="21" customWidth="1"/>
    <col min="1820" max="1989" width="8.85546875" style="21"/>
    <col min="1990" max="1990" width="2.28515625" style="21" customWidth="1"/>
    <col min="1991" max="1991" width="9.140625" style="21" customWidth="1"/>
    <col min="1992" max="1992" width="7.140625" style="21" customWidth="1"/>
    <col min="1993" max="2009" width="5.7109375" style="21" customWidth="1"/>
    <col min="2010" max="2010" width="13.7109375" style="21" customWidth="1"/>
    <col min="2011" max="2012" width="6.5703125" style="21" customWidth="1"/>
    <col min="2013" max="2031" width="5.7109375" style="21" customWidth="1"/>
    <col min="2032" max="2032" width="13.42578125" style="21" customWidth="1"/>
    <col min="2033" max="2034" width="6.5703125" style="21" customWidth="1"/>
    <col min="2035" max="2054" width="5.7109375" style="21" customWidth="1"/>
    <col min="2055" max="2055" width="13.42578125" style="21" customWidth="1"/>
    <col min="2056" max="2057" width="6.5703125" style="21" customWidth="1"/>
    <col min="2058" max="2064" width="5.7109375" style="21" customWidth="1"/>
    <col min="2065" max="2065" width="6.42578125" style="21" customWidth="1"/>
    <col min="2066" max="2073" width="5.7109375" style="21" customWidth="1"/>
    <col min="2074" max="2074" width="10" style="21" customWidth="1"/>
    <col min="2075" max="2075" width="6.28515625" style="21" customWidth="1"/>
    <col min="2076" max="2245" width="8.85546875" style="21"/>
    <col min="2246" max="2246" width="2.28515625" style="21" customWidth="1"/>
    <col min="2247" max="2247" width="9.140625" style="21" customWidth="1"/>
    <col min="2248" max="2248" width="7.140625" style="21" customWidth="1"/>
    <col min="2249" max="2265" width="5.7109375" style="21" customWidth="1"/>
    <col min="2266" max="2266" width="13.7109375" style="21" customWidth="1"/>
    <col min="2267" max="2268" width="6.5703125" style="21" customWidth="1"/>
    <col min="2269" max="2287" width="5.7109375" style="21" customWidth="1"/>
    <col min="2288" max="2288" width="13.42578125" style="21" customWidth="1"/>
    <col min="2289" max="2290" width="6.5703125" style="21" customWidth="1"/>
    <col min="2291" max="2310" width="5.7109375" style="21" customWidth="1"/>
    <col min="2311" max="2311" width="13.42578125" style="21" customWidth="1"/>
    <col min="2312" max="2313" width="6.5703125" style="21" customWidth="1"/>
    <col min="2314" max="2320" width="5.7109375" style="21" customWidth="1"/>
    <col min="2321" max="2321" width="6.42578125" style="21" customWidth="1"/>
    <col min="2322" max="2329" width="5.7109375" style="21" customWidth="1"/>
    <col min="2330" max="2330" width="10" style="21" customWidth="1"/>
    <col min="2331" max="2331" width="6.28515625" style="21" customWidth="1"/>
    <col min="2332" max="2501" width="8.85546875" style="21"/>
    <col min="2502" max="2502" width="2.28515625" style="21" customWidth="1"/>
    <col min="2503" max="2503" width="9.140625" style="21" customWidth="1"/>
    <col min="2504" max="2504" width="7.140625" style="21" customWidth="1"/>
    <col min="2505" max="2521" width="5.7109375" style="21" customWidth="1"/>
    <col min="2522" max="2522" width="13.7109375" style="21" customWidth="1"/>
    <col min="2523" max="2524" width="6.5703125" style="21" customWidth="1"/>
    <col min="2525" max="2543" width="5.7109375" style="21" customWidth="1"/>
    <col min="2544" max="2544" width="13.42578125" style="21" customWidth="1"/>
    <col min="2545" max="2546" width="6.5703125" style="21" customWidth="1"/>
    <col min="2547" max="2566" width="5.7109375" style="21" customWidth="1"/>
    <col min="2567" max="2567" width="13.42578125" style="21" customWidth="1"/>
    <col min="2568" max="2569" width="6.5703125" style="21" customWidth="1"/>
    <col min="2570" max="2576" width="5.7109375" style="21" customWidth="1"/>
    <col min="2577" max="2577" width="6.42578125" style="21" customWidth="1"/>
    <col min="2578" max="2585" width="5.7109375" style="21" customWidth="1"/>
    <col min="2586" max="2586" width="10" style="21" customWidth="1"/>
    <col min="2587" max="2587" width="6.28515625" style="21" customWidth="1"/>
    <col min="2588" max="2757" width="8.85546875" style="21"/>
    <col min="2758" max="2758" width="2.28515625" style="21" customWidth="1"/>
    <col min="2759" max="2759" width="9.140625" style="21" customWidth="1"/>
    <col min="2760" max="2760" width="7.140625" style="21" customWidth="1"/>
    <col min="2761" max="2777" width="5.7109375" style="21" customWidth="1"/>
    <col min="2778" max="2778" width="13.7109375" style="21" customWidth="1"/>
    <col min="2779" max="2780" width="6.5703125" style="21" customWidth="1"/>
    <col min="2781" max="2799" width="5.7109375" style="21" customWidth="1"/>
    <col min="2800" max="2800" width="13.42578125" style="21" customWidth="1"/>
    <col min="2801" max="2802" width="6.5703125" style="21" customWidth="1"/>
    <col min="2803" max="2822" width="5.7109375" style="21" customWidth="1"/>
    <col min="2823" max="2823" width="13.42578125" style="21" customWidth="1"/>
    <col min="2824" max="2825" width="6.5703125" style="21" customWidth="1"/>
    <col min="2826" max="2832" width="5.7109375" style="21" customWidth="1"/>
    <col min="2833" max="2833" width="6.42578125" style="21" customWidth="1"/>
    <col min="2834" max="2841" width="5.7109375" style="21" customWidth="1"/>
    <col min="2842" max="2842" width="10" style="21" customWidth="1"/>
    <col min="2843" max="2843" width="6.28515625" style="21" customWidth="1"/>
    <col min="2844" max="3013" width="8.85546875" style="21"/>
    <col min="3014" max="3014" width="2.28515625" style="21" customWidth="1"/>
    <col min="3015" max="3015" width="9.140625" style="21" customWidth="1"/>
    <col min="3016" max="3016" width="7.140625" style="21" customWidth="1"/>
    <col min="3017" max="3033" width="5.7109375" style="21" customWidth="1"/>
    <col min="3034" max="3034" width="13.7109375" style="21" customWidth="1"/>
    <col min="3035" max="3036" width="6.5703125" style="21" customWidth="1"/>
    <col min="3037" max="3055" width="5.7109375" style="21" customWidth="1"/>
    <col min="3056" max="3056" width="13.42578125" style="21" customWidth="1"/>
    <col min="3057" max="3058" width="6.5703125" style="21" customWidth="1"/>
    <col min="3059" max="3078" width="5.7109375" style="21" customWidth="1"/>
    <col min="3079" max="3079" width="13.42578125" style="21" customWidth="1"/>
    <col min="3080" max="3081" width="6.5703125" style="21" customWidth="1"/>
    <col min="3082" max="3088" width="5.7109375" style="21" customWidth="1"/>
    <col min="3089" max="3089" width="6.42578125" style="21" customWidth="1"/>
    <col min="3090" max="3097" width="5.7109375" style="21" customWidth="1"/>
    <col min="3098" max="3098" width="10" style="21" customWidth="1"/>
    <col min="3099" max="3099" width="6.28515625" style="21" customWidth="1"/>
    <col min="3100" max="3269" width="8.85546875" style="21"/>
    <col min="3270" max="3270" width="2.28515625" style="21" customWidth="1"/>
    <col min="3271" max="3271" width="9.140625" style="21" customWidth="1"/>
    <col min="3272" max="3272" width="7.140625" style="21" customWidth="1"/>
    <col min="3273" max="3289" width="5.7109375" style="21" customWidth="1"/>
    <col min="3290" max="3290" width="13.7109375" style="21" customWidth="1"/>
    <col min="3291" max="3292" width="6.5703125" style="21" customWidth="1"/>
    <col min="3293" max="3311" width="5.7109375" style="21" customWidth="1"/>
    <col min="3312" max="3312" width="13.42578125" style="21" customWidth="1"/>
    <col min="3313" max="3314" width="6.5703125" style="21" customWidth="1"/>
    <col min="3315" max="3334" width="5.7109375" style="21" customWidth="1"/>
    <col min="3335" max="3335" width="13.42578125" style="21" customWidth="1"/>
    <col min="3336" max="3337" width="6.5703125" style="21" customWidth="1"/>
    <col min="3338" max="3344" width="5.7109375" style="21" customWidth="1"/>
    <col min="3345" max="3345" width="6.42578125" style="21" customWidth="1"/>
    <col min="3346" max="3353" width="5.7109375" style="21" customWidth="1"/>
    <col min="3354" max="3354" width="10" style="21" customWidth="1"/>
    <col min="3355" max="3355" width="6.28515625" style="21" customWidth="1"/>
    <col min="3356" max="3525" width="8.85546875" style="21"/>
    <col min="3526" max="3526" width="2.28515625" style="21" customWidth="1"/>
    <col min="3527" max="3527" width="9.140625" style="21" customWidth="1"/>
    <col min="3528" max="3528" width="7.140625" style="21" customWidth="1"/>
    <col min="3529" max="3545" width="5.7109375" style="21" customWidth="1"/>
    <col min="3546" max="3546" width="13.7109375" style="21" customWidth="1"/>
    <col min="3547" max="3548" width="6.5703125" style="21" customWidth="1"/>
    <col min="3549" max="3567" width="5.7109375" style="21" customWidth="1"/>
    <col min="3568" max="3568" width="13.42578125" style="21" customWidth="1"/>
    <col min="3569" max="3570" width="6.5703125" style="21" customWidth="1"/>
    <col min="3571" max="3590" width="5.7109375" style="21" customWidth="1"/>
    <col min="3591" max="3591" width="13.42578125" style="21" customWidth="1"/>
    <col min="3592" max="3593" width="6.5703125" style="21" customWidth="1"/>
    <col min="3594" max="3600" width="5.7109375" style="21" customWidth="1"/>
    <col min="3601" max="3601" width="6.42578125" style="21" customWidth="1"/>
    <col min="3602" max="3609" width="5.7109375" style="21" customWidth="1"/>
    <col min="3610" max="3610" width="10" style="21" customWidth="1"/>
    <col min="3611" max="3611" width="6.28515625" style="21" customWidth="1"/>
    <col min="3612" max="3781" width="8.85546875" style="21"/>
    <col min="3782" max="3782" width="2.28515625" style="21" customWidth="1"/>
    <col min="3783" max="3783" width="9.140625" style="21" customWidth="1"/>
    <col min="3784" max="3784" width="7.140625" style="21" customWidth="1"/>
    <col min="3785" max="3801" width="5.7109375" style="21" customWidth="1"/>
    <col min="3802" max="3802" width="13.7109375" style="21" customWidth="1"/>
    <col min="3803" max="3804" width="6.5703125" style="21" customWidth="1"/>
    <col min="3805" max="3823" width="5.7109375" style="21" customWidth="1"/>
    <col min="3824" max="3824" width="13.42578125" style="21" customWidth="1"/>
    <col min="3825" max="3826" width="6.5703125" style="21" customWidth="1"/>
    <col min="3827" max="3846" width="5.7109375" style="21" customWidth="1"/>
    <col min="3847" max="3847" width="13.42578125" style="21" customWidth="1"/>
    <col min="3848" max="3849" width="6.5703125" style="21" customWidth="1"/>
    <col min="3850" max="3856" width="5.7109375" style="21" customWidth="1"/>
    <col min="3857" max="3857" width="6.42578125" style="21" customWidth="1"/>
    <col min="3858" max="3865" width="5.7109375" style="21" customWidth="1"/>
    <col min="3866" max="3866" width="10" style="21" customWidth="1"/>
    <col min="3867" max="3867" width="6.28515625" style="21" customWidth="1"/>
    <col min="3868" max="4037" width="8.85546875" style="21"/>
    <col min="4038" max="4038" width="2.28515625" style="21" customWidth="1"/>
    <col min="4039" max="4039" width="9.140625" style="21" customWidth="1"/>
    <col min="4040" max="4040" width="7.140625" style="21" customWidth="1"/>
    <col min="4041" max="4057" width="5.7109375" style="21" customWidth="1"/>
    <col min="4058" max="4058" width="13.7109375" style="21" customWidth="1"/>
    <col min="4059" max="4060" width="6.5703125" style="21" customWidth="1"/>
    <col min="4061" max="4079" width="5.7109375" style="21" customWidth="1"/>
    <col min="4080" max="4080" width="13.42578125" style="21" customWidth="1"/>
    <col min="4081" max="4082" width="6.5703125" style="21" customWidth="1"/>
    <col min="4083" max="4102" width="5.7109375" style="21" customWidth="1"/>
    <col min="4103" max="4103" width="13.42578125" style="21" customWidth="1"/>
    <col min="4104" max="4105" width="6.5703125" style="21" customWidth="1"/>
    <col min="4106" max="4112" width="5.7109375" style="21" customWidth="1"/>
    <col min="4113" max="4113" width="6.42578125" style="21" customWidth="1"/>
    <col min="4114" max="4121" width="5.7109375" style="21" customWidth="1"/>
    <col min="4122" max="4122" width="10" style="21" customWidth="1"/>
    <col min="4123" max="4123" width="6.28515625" style="21" customWidth="1"/>
    <col min="4124" max="4293" width="8.85546875" style="21"/>
    <col min="4294" max="4294" width="2.28515625" style="21" customWidth="1"/>
    <col min="4295" max="4295" width="9.140625" style="21" customWidth="1"/>
    <col min="4296" max="4296" width="7.140625" style="21" customWidth="1"/>
    <col min="4297" max="4313" width="5.7109375" style="21" customWidth="1"/>
    <col min="4314" max="4314" width="13.7109375" style="21" customWidth="1"/>
    <col min="4315" max="4316" width="6.5703125" style="21" customWidth="1"/>
    <col min="4317" max="4335" width="5.7109375" style="21" customWidth="1"/>
    <col min="4336" max="4336" width="13.42578125" style="21" customWidth="1"/>
    <col min="4337" max="4338" width="6.5703125" style="21" customWidth="1"/>
    <col min="4339" max="4358" width="5.7109375" style="21" customWidth="1"/>
    <col min="4359" max="4359" width="13.42578125" style="21" customWidth="1"/>
    <col min="4360" max="4361" width="6.5703125" style="21" customWidth="1"/>
    <col min="4362" max="4368" width="5.7109375" style="21" customWidth="1"/>
    <col min="4369" max="4369" width="6.42578125" style="21" customWidth="1"/>
    <col min="4370" max="4377" width="5.7109375" style="21" customWidth="1"/>
    <col min="4378" max="4378" width="10" style="21" customWidth="1"/>
    <col min="4379" max="4379" width="6.28515625" style="21" customWidth="1"/>
    <col min="4380" max="4549" width="8.85546875" style="21"/>
    <col min="4550" max="4550" width="2.28515625" style="21" customWidth="1"/>
    <col min="4551" max="4551" width="9.140625" style="21" customWidth="1"/>
    <col min="4552" max="4552" width="7.140625" style="21" customWidth="1"/>
    <col min="4553" max="4569" width="5.7109375" style="21" customWidth="1"/>
    <col min="4570" max="4570" width="13.7109375" style="21" customWidth="1"/>
    <col min="4571" max="4572" width="6.5703125" style="21" customWidth="1"/>
    <col min="4573" max="4591" width="5.7109375" style="21" customWidth="1"/>
    <col min="4592" max="4592" width="13.42578125" style="21" customWidth="1"/>
    <col min="4593" max="4594" width="6.5703125" style="21" customWidth="1"/>
    <col min="4595" max="4614" width="5.7109375" style="21" customWidth="1"/>
    <col min="4615" max="4615" width="13.42578125" style="21" customWidth="1"/>
    <col min="4616" max="4617" width="6.5703125" style="21" customWidth="1"/>
    <col min="4618" max="4624" width="5.7109375" style="21" customWidth="1"/>
    <col min="4625" max="4625" width="6.42578125" style="21" customWidth="1"/>
    <col min="4626" max="4633" width="5.7109375" style="21" customWidth="1"/>
    <col min="4634" max="4634" width="10" style="21" customWidth="1"/>
    <col min="4635" max="4635" width="6.28515625" style="21" customWidth="1"/>
    <col min="4636" max="4805" width="8.85546875" style="21"/>
    <col min="4806" max="4806" width="2.28515625" style="21" customWidth="1"/>
    <col min="4807" max="4807" width="9.140625" style="21" customWidth="1"/>
    <col min="4808" max="4808" width="7.140625" style="21" customWidth="1"/>
    <col min="4809" max="4825" width="5.7109375" style="21" customWidth="1"/>
    <col min="4826" max="4826" width="13.7109375" style="21" customWidth="1"/>
    <col min="4827" max="4828" width="6.5703125" style="21" customWidth="1"/>
    <col min="4829" max="4847" width="5.7109375" style="21" customWidth="1"/>
    <col min="4848" max="4848" width="13.42578125" style="21" customWidth="1"/>
    <col min="4849" max="4850" width="6.5703125" style="21" customWidth="1"/>
    <col min="4851" max="4870" width="5.7109375" style="21" customWidth="1"/>
    <col min="4871" max="4871" width="13.42578125" style="21" customWidth="1"/>
    <col min="4872" max="4873" width="6.5703125" style="21" customWidth="1"/>
    <col min="4874" max="4880" width="5.7109375" style="21" customWidth="1"/>
    <col min="4881" max="4881" width="6.42578125" style="21" customWidth="1"/>
    <col min="4882" max="4889" width="5.7109375" style="21" customWidth="1"/>
    <col min="4890" max="4890" width="10" style="21" customWidth="1"/>
    <col min="4891" max="4891" width="6.28515625" style="21" customWidth="1"/>
    <col min="4892" max="5061" width="8.85546875" style="21"/>
    <col min="5062" max="5062" width="2.28515625" style="21" customWidth="1"/>
    <col min="5063" max="5063" width="9.140625" style="21" customWidth="1"/>
    <col min="5064" max="5064" width="7.140625" style="21" customWidth="1"/>
    <col min="5065" max="5081" width="5.7109375" style="21" customWidth="1"/>
    <col min="5082" max="5082" width="13.7109375" style="21" customWidth="1"/>
    <col min="5083" max="5084" width="6.5703125" style="21" customWidth="1"/>
    <col min="5085" max="5103" width="5.7109375" style="21" customWidth="1"/>
    <col min="5104" max="5104" width="13.42578125" style="21" customWidth="1"/>
    <col min="5105" max="5106" width="6.5703125" style="21" customWidth="1"/>
    <col min="5107" max="5126" width="5.7109375" style="21" customWidth="1"/>
    <col min="5127" max="5127" width="13.42578125" style="21" customWidth="1"/>
    <col min="5128" max="5129" width="6.5703125" style="21" customWidth="1"/>
    <col min="5130" max="5136" width="5.7109375" style="21" customWidth="1"/>
    <col min="5137" max="5137" width="6.42578125" style="21" customWidth="1"/>
    <col min="5138" max="5145" width="5.7109375" style="21" customWidth="1"/>
    <col min="5146" max="5146" width="10" style="21" customWidth="1"/>
    <col min="5147" max="5147" width="6.28515625" style="21" customWidth="1"/>
    <col min="5148" max="5317" width="8.85546875" style="21"/>
    <col min="5318" max="5318" width="2.28515625" style="21" customWidth="1"/>
    <col min="5319" max="5319" width="9.140625" style="21" customWidth="1"/>
    <col min="5320" max="5320" width="7.140625" style="21" customWidth="1"/>
    <col min="5321" max="5337" width="5.7109375" style="21" customWidth="1"/>
    <col min="5338" max="5338" width="13.7109375" style="21" customWidth="1"/>
    <col min="5339" max="5340" width="6.5703125" style="21" customWidth="1"/>
    <col min="5341" max="5359" width="5.7109375" style="21" customWidth="1"/>
    <col min="5360" max="5360" width="13.42578125" style="21" customWidth="1"/>
    <col min="5361" max="5362" width="6.5703125" style="21" customWidth="1"/>
    <col min="5363" max="5382" width="5.7109375" style="21" customWidth="1"/>
    <col min="5383" max="5383" width="13.42578125" style="21" customWidth="1"/>
    <col min="5384" max="5385" width="6.5703125" style="21" customWidth="1"/>
    <col min="5386" max="5392" width="5.7109375" style="21" customWidth="1"/>
    <col min="5393" max="5393" width="6.42578125" style="21" customWidth="1"/>
    <col min="5394" max="5401" width="5.7109375" style="21" customWidth="1"/>
    <col min="5402" max="5402" width="10" style="21" customWidth="1"/>
    <col min="5403" max="5403" width="6.28515625" style="21" customWidth="1"/>
    <col min="5404" max="5573" width="8.85546875" style="21"/>
    <col min="5574" max="5574" width="2.28515625" style="21" customWidth="1"/>
    <col min="5575" max="5575" width="9.140625" style="21" customWidth="1"/>
    <col min="5576" max="5576" width="7.140625" style="21" customWidth="1"/>
    <col min="5577" max="5593" width="5.7109375" style="21" customWidth="1"/>
    <col min="5594" max="5594" width="13.7109375" style="21" customWidth="1"/>
    <col min="5595" max="5596" width="6.5703125" style="21" customWidth="1"/>
    <col min="5597" max="5615" width="5.7109375" style="21" customWidth="1"/>
    <col min="5616" max="5616" width="13.42578125" style="21" customWidth="1"/>
    <col min="5617" max="5618" width="6.5703125" style="21" customWidth="1"/>
    <col min="5619" max="5638" width="5.7109375" style="21" customWidth="1"/>
    <col min="5639" max="5639" width="13.42578125" style="21" customWidth="1"/>
    <col min="5640" max="5641" width="6.5703125" style="21" customWidth="1"/>
    <col min="5642" max="5648" width="5.7109375" style="21" customWidth="1"/>
    <col min="5649" max="5649" width="6.42578125" style="21" customWidth="1"/>
    <col min="5650" max="5657" width="5.7109375" style="21" customWidth="1"/>
    <col min="5658" max="5658" width="10" style="21" customWidth="1"/>
    <col min="5659" max="5659" width="6.28515625" style="21" customWidth="1"/>
    <col min="5660" max="5829" width="8.85546875" style="21"/>
    <col min="5830" max="5830" width="2.28515625" style="21" customWidth="1"/>
    <col min="5831" max="5831" width="9.140625" style="21" customWidth="1"/>
    <col min="5832" max="5832" width="7.140625" style="21" customWidth="1"/>
    <col min="5833" max="5849" width="5.7109375" style="21" customWidth="1"/>
    <col min="5850" max="5850" width="13.7109375" style="21" customWidth="1"/>
    <col min="5851" max="5852" width="6.5703125" style="21" customWidth="1"/>
    <col min="5853" max="5871" width="5.7109375" style="21" customWidth="1"/>
    <col min="5872" max="5872" width="13.42578125" style="21" customWidth="1"/>
    <col min="5873" max="5874" width="6.5703125" style="21" customWidth="1"/>
    <col min="5875" max="5894" width="5.7109375" style="21" customWidth="1"/>
    <col min="5895" max="5895" width="13.42578125" style="21" customWidth="1"/>
    <col min="5896" max="5897" width="6.5703125" style="21" customWidth="1"/>
    <col min="5898" max="5904" width="5.7109375" style="21" customWidth="1"/>
    <col min="5905" max="5905" width="6.42578125" style="21" customWidth="1"/>
    <col min="5906" max="5913" width="5.7109375" style="21" customWidth="1"/>
    <col min="5914" max="5914" width="10" style="21" customWidth="1"/>
    <col min="5915" max="5915" width="6.28515625" style="21" customWidth="1"/>
    <col min="5916" max="6085" width="8.85546875" style="21"/>
    <col min="6086" max="6086" width="2.28515625" style="21" customWidth="1"/>
    <col min="6087" max="6087" width="9.140625" style="21" customWidth="1"/>
    <col min="6088" max="6088" width="7.140625" style="21" customWidth="1"/>
    <col min="6089" max="6105" width="5.7109375" style="21" customWidth="1"/>
    <col min="6106" max="6106" width="13.7109375" style="21" customWidth="1"/>
    <col min="6107" max="6108" width="6.5703125" style="21" customWidth="1"/>
    <col min="6109" max="6127" width="5.7109375" style="21" customWidth="1"/>
    <col min="6128" max="6128" width="13.42578125" style="21" customWidth="1"/>
    <col min="6129" max="6130" width="6.5703125" style="21" customWidth="1"/>
    <col min="6131" max="6150" width="5.7109375" style="21" customWidth="1"/>
    <col min="6151" max="6151" width="13.42578125" style="21" customWidth="1"/>
    <col min="6152" max="6153" width="6.5703125" style="21" customWidth="1"/>
    <col min="6154" max="6160" width="5.7109375" style="21" customWidth="1"/>
    <col min="6161" max="6161" width="6.42578125" style="21" customWidth="1"/>
    <col min="6162" max="6169" width="5.7109375" style="21" customWidth="1"/>
    <col min="6170" max="6170" width="10" style="21" customWidth="1"/>
    <col min="6171" max="6171" width="6.28515625" style="21" customWidth="1"/>
    <col min="6172" max="6341" width="8.85546875" style="21"/>
    <col min="6342" max="6342" width="2.28515625" style="21" customWidth="1"/>
    <col min="6343" max="6343" width="9.140625" style="21" customWidth="1"/>
    <col min="6344" max="6344" width="7.140625" style="21" customWidth="1"/>
    <col min="6345" max="6361" width="5.7109375" style="21" customWidth="1"/>
    <col min="6362" max="6362" width="13.7109375" style="21" customWidth="1"/>
    <col min="6363" max="6364" width="6.5703125" style="21" customWidth="1"/>
    <col min="6365" max="6383" width="5.7109375" style="21" customWidth="1"/>
    <col min="6384" max="6384" width="13.42578125" style="21" customWidth="1"/>
    <col min="6385" max="6386" width="6.5703125" style="21" customWidth="1"/>
    <col min="6387" max="6406" width="5.7109375" style="21" customWidth="1"/>
    <col min="6407" max="6407" width="13.42578125" style="21" customWidth="1"/>
    <col min="6408" max="6409" width="6.5703125" style="21" customWidth="1"/>
    <col min="6410" max="6416" width="5.7109375" style="21" customWidth="1"/>
    <col min="6417" max="6417" width="6.42578125" style="21" customWidth="1"/>
    <col min="6418" max="6425" width="5.7109375" style="21" customWidth="1"/>
    <col min="6426" max="6426" width="10" style="21" customWidth="1"/>
    <col min="6427" max="6427" width="6.28515625" style="21" customWidth="1"/>
    <col min="6428" max="6597" width="8.85546875" style="21"/>
    <col min="6598" max="6598" width="2.28515625" style="21" customWidth="1"/>
    <col min="6599" max="6599" width="9.140625" style="21" customWidth="1"/>
    <col min="6600" max="6600" width="7.140625" style="21" customWidth="1"/>
    <col min="6601" max="6617" width="5.7109375" style="21" customWidth="1"/>
    <col min="6618" max="6618" width="13.7109375" style="21" customWidth="1"/>
    <col min="6619" max="6620" width="6.5703125" style="21" customWidth="1"/>
    <col min="6621" max="6639" width="5.7109375" style="21" customWidth="1"/>
    <col min="6640" max="6640" width="13.42578125" style="21" customWidth="1"/>
    <col min="6641" max="6642" width="6.5703125" style="21" customWidth="1"/>
    <col min="6643" max="6662" width="5.7109375" style="21" customWidth="1"/>
    <col min="6663" max="6663" width="13.42578125" style="21" customWidth="1"/>
    <col min="6664" max="6665" width="6.5703125" style="21" customWidth="1"/>
    <col min="6666" max="6672" width="5.7109375" style="21" customWidth="1"/>
    <col min="6673" max="6673" width="6.42578125" style="21" customWidth="1"/>
    <col min="6674" max="6681" width="5.7109375" style="21" customWidth="1"/>
    <col min="6682" max="6682" width="10" style="21" customWidth="1"/>
    <col min="6683" max="6683" width="6.28515625" style="21" customWidth="1"/>
    <col min="6684" max="6853" width="8.85546875" style="21"/>
    <col min="6854" max="6854" width="2.28515625" style="21" customWidth="1"/>
    <col min="6855" max="6855" width="9.140625" style="21" customWidth="1"/>
    <col min="6856" max="6856" width="7.140625" style="21" customWidth="1"/>
    <col min="6857" max="6873" width="5.7109375" style="21" customWidth="1"/>
    <col min="6874" max="6874" width="13.7109375" style="21" customWidth="1"/>
    <col min="6875" max="6876" width="6.5703125" style="21" customWidth="1"/>
    <col min="6877" max="6895" width="5.7109375" style="21" customWidth="1"/>
    <col min="6896" max="6896" width="13.42578125" style="21" customWidth="1"/>
    <col min="6897" max="6898" width="6.5703125" style="21" customWidth="1"/>
    <col min="6899" max="6918" width="5.7109375" style="21" customWidth="1"/>
    <col min="6919" max="6919" width="13.42578125" style="21" customWidth="1"/>
    <col min="6920" max="6921" width="6.5703125" style="21" customWidth="1"/>
    <col min="6922" max="6928" width="5.7109375" style="21" customWidth="1"/>
    <col min="6929" max="6929" width="6.42578125" style="21" customWidth="1"/>
    <col min="6930" max="6937" width="5.7109375" style="21" customWidth="1"/>
    <col min="6938" max="6938" width="10" style="21" customWidth="1"/>
    <col min="6939" max="6939" width="6.28515625" style="21" customWidth="1"/>
    <col min="6940" max="7109" width="8.85546875" style="21"/>
    <col min="7110" max="7110" width="2.28515625" style="21" customWidth="1"/>
    <col min="7111" max="7111" width="9.140625" style="21" customWidth="1"/>
    <col min="7112" max="7112" width="7.140625" style="21" customWidth="1"/>
    <col min="7113" max="7129" width="5.7109375" style="21" customWidth="1"/>
    <col min="7130" max="7130" width="13.7109375" style="21" customWidth="1"/>
    <col min="7131" max="7132" width="6.5703125" style="21" customWidth="1"/>
    <col min="7133" max="7151" width="5.7109375" style="21" customWidth="1"/>
    <col min="7152" max="7152" width="13.42578125" style="21" customWidth="1"/>
    <col min="7153" max="7154" width="6.5703125" style="21" customWidth="1"/>
    <col min="7155" max="7174" width="5.7109375" style="21" customWidth="1"/>
    <col min="7175" max="7175" width="13.42578125" style="21" customWidth="1"/>
    <col min="7176" max="7177" width="6.5703125" style="21" customWidth="1"/>
    <col min="7178" max="7184" width="5.7109375" style="21" customWidth="1"/>
    <col min="7185" max="7185" width="6.42578125" style="21" customWidth="1"/>
    <col min="7186" max="7193" width="5.7109375" style="21" customWidth="1"/>
    <col min="7194" max="7194" width="10" style="21" customWidth="1"/>
    <col min="7195" max="7195" width="6.28515625" style="21" customWidth="1"/>
    <col min="7196" max="7365" width="8.85546875" style="21"/>
    <col min="7366" max="7366" width="2.28515625" style="21" customWidth="1"/>
    <col min="7367" max="7367" width="9.140625" style="21" customWidth="1"/>
    <col min="7368" max="7368" width="7.140625" style="21" customWidth="1"/>
    <col min="7369" max="7385" width="5.7109375" style="21" customWidth="1"/>
    <col min="7386" max="7386" width="13.7109375" style="21" customWidth="1"/>
    <col min="7387" max="7388" width="6.5703125" style="21" customWidth="1"/>
    <col min="7389" max="7407" width="5.7109375" style="21" customWidth="1"/>
    <col min="7408" max="7408" width="13.42578125" style="21" customWidth="1"/>
    <col min="7409" max="7410" width="6.5703125" style="21" customWidth="1"/>
    <col min="7411" max="7430" width="5.7109375" style="21" customWidth="1"/>
    <col min="7431" max="7431" width="13.42578125" style="21" customWidth="1"/>
    <col min="7432" max="7433" width="6.5703125" style="21" customWidth="1"/>
    <col min="7434" max="7440" width="5.7109375" style="21" customWidth="1"/>
    <col min="7441" max="7441" width="6.42578125" style="21" customWidth="1"/>
    <col min="7442" max="7449" width="5.7109375" style="21" customWidth="1"/>
    <col min="7450" max="7450" width="10" style="21" customWidth="1"/>
    <col min="7451" max="7451" width="6.28515625" style="21" customWidth="1"/>
    <col min="7452" max="7621" width="8.85546875" style="21"/>
    <col min="7622" max="7622" width="2.28515625" style="21" customWidth="1"/>
    <col min="7623" max="7623" width="9.140625" style="21" customWidth="1"/>
    <col min="7624" max="7624" width="7.140625" style="21" customWidth="1"/>
    <col min="7625" max="7641" width="5.7109375" style="21" customWidth="1"/>
    <col min="7642" max="7642" width="13.7109375" style="21" customWidth="1"/>
    <col min="7643" max="7644" width="6.5703125" style="21" customWidth="1"/>
    <col min="7645" max="7663" width="5.7109375" style="21" customWidth="1"/>
    <col min="7664" max="7664" width="13.42578125" style="21" customWidth="1"/>
    <col min="7665" max="7666" width="6.5703125" style="21" customWidth="1"/>
    <col min="7667" max="7686" width="5.7109375" style="21" customWidth="1"/>
    <col min="7687" max="7687" width="13.42578125" style="21" customWidth="1"/>
    <col min="7688" max="7689" width="6.5703125" style="21" customWidth="1"/>
    <col min="7690" max="7696" width="5.7109375" style="21" customWidth="1"/>
    <col min="7697" max="7697" width="6.42578125" style="21" customWidth="1"/>
    <col min="7698" max="7705" width="5.7109375" style="21" customWidth="1"/>
    <col min="7706" max="7706" width="10" style="21" customWidth="1"/>
    <col min="7707" max="7707" width="6.28515625" style="21" customWidth="1"/>
    <col min="7708" max="7877" width="8.85546875" style="21"/>
    <col min="7878" max="7878" width="2.28515625" style="21" customWidth="1"/>
    <col min="7879" max="7879" width="9.140625" style="21" customWidth="1"/>
    <col min="7880" max="7880" width="7.140625" style="21" customWidth="1"/>
    <col min="7881" max="7897" width="5.7109375" style="21" customWidth="1"/>
    <col min="7898" max="7898" width="13.7109375" style="21" customWidth="1"/>
    <col min="7899" max="7900" width="6.5703125" style="21" customWidth="1"/>
    <col min="7901" max="7919" width="5.7109375" style="21" customWidth="1"/>
    <col min="7920" max="7920" width="13.42578125" style="21" customWidth="1"/>
    <col min="7921" max="7922" width="6.5703125" style="21" customWidth="1"/>
    <col min="7923" max="7942" width="5.7109375" style="21" customWidth="1"/>
    <col min="7943" max="7943" width="13.42578125" style="21" customWidth="1"/>
    <col min="7944" max="7945" width="6.5703125" style="21" customWidth="1"/>
    <col min="7946" max="7952" width="5.7109375" style="21" customWidth="1"/>
    <col min="7953" max="7953" width="6.42578125" style="21" customWidth="1"/>
    <col min="7954" max="7961" width="5.7109375" style="21" customWidth="1"/>
    <col min="7962" max="7962" width="10" style="21" customWidth="1"/>
    <col min="7963" max="7963" width="6.28515625" style="21" customWidth="1"/>
    <col min="7964" max="8133" width="8.85546875" style="21"/>
    <col min="8134" max="8134" width="2.28515625" style="21" customWidth="1"/>
    <col min="8135" max="8135" width="9.140625" style="21" customWidth="1"/>
    <col min="8136" max="8136" width="7.140625" style="21" customWidth="1"/>
    <col min="8137" max="8153" width="5.7109375" style="21" customWidth="1"/>
    <col min="8154" max="8154" width="13.7109375" style="21" customWidth="1"/>
    <col min="8155" max="8156" width="6.5703125" style="21" customWidth="1"/>
    <col min="8157" max="8175" width="5.7109375" style="21" customWidth="1"/>
    <col min="8176" max="8176" width="13.42578125" style="21" customWidth="1"/>
    <col min="8177" max="8178" width="6.5703125" style="21" customWidth="1"/>
    <col min="8179" max="8198" width="5.7109375" style="21" customWidth="1"/>
    <col min="8199" max="8199" width="13.42578125" style="21" customWidth="1"/>
    <col min="8200" max="8201" width="6.5703125" style="21" customWidth="1"/>
    <col min="8202" max="8208" width="5.7109375" style="21" customWidth="1"/>
    <col min="8209" max="8209" width="6.42578125" style="21" customWidth="1"/>
    <col min="8210" max="8217" width="5.7109375" style="21" customWidth="1"/>
    <col min="8218" max="8218" width="10" style="21" customWidth="1"/>
    <col min="8219" max="8219" width="6.28515625" style="21" customWidth="1"/>
    <col min="8220" max="8389" width="8.85546875" style="21"/>
    <col min="8390" max="8390" width="2.28515625" style="21" customWidth="1"/>
    <col min="8391" max="8391" width="9.140625" style="21" customWidth="1"/>
    <col min="8392" max="8392" width="7.140625" style="21" customWidth="1"/>
    <col min="8393" max="8409" width="5.7109375" style="21" customWidth="1"/>
    <col min="8410" max="8410" width="13.7109375" style="21" customWidth="1"/>
    <col min="8411" max="8412" width="6.5703125" style="21" customWidth="1"/>
    <col min="8413" max="8431" width="5.7109375" style="21" customWidth="1"/>
    <col min="8432" max="8432" width="13.42578125" style="21" customWidth="1"/>
    <col min="8433" max="8434" width="6.5703125" style="21" customWidth="1"/>
    <col min="8435" max="8454" width="5.7109375" style="21" customWidth="1"/>
    <col min="8455" max="8455" width="13.42578125" style="21" customWidth="1"/>
    <col min="8456" max="8457" width="6.5703125" style="21" customWidth="1"/>
    <col min="8458" max="8464" width="5.7109375" style="21" customWidth="1"/>
    <col min="8465" max="8465" width="6.42578125" style="21" customWidth="1"/>
    <col min="8466" max="8473" width="5.7109375" style="21" customWidth="1"/>
    <col min="8474" max="8474" width="10" style="21" customWidth="1"/>
    <col min="8475" max="8475" width="6.28515625" style="21" customWidth="1"/>
    <col min="8476" max="8645" width="8.85546875" style="21"/>
    <col min="8646" max="8646" width="2.28515625" style="21" customWidth="1"/>
    <col min="8647" max="8647" width="9.140625" style="21" customWidth="1"/>
    <col min="8648" max="8648" width="7.140625" style="21" customWidth="1"/>
    <col min="8649" max="8665" width="5.7109375" style="21" customWidth="1"/>
    <col min="8666" max="8666" width="13.7109375" style="21" customWidth="1"/>
    <col min="8667" max="8668" width="6.5703125" style="21" customWidth="1"/>
    <col min="8669" max="8687" width="5.7109375" style="21" customWidth="1"/>
    <col min="8688" max="8688" width="13.42578125" style="21" customWidth="1"/>
    <col min="8689" max="8690" width="6.5703125" style="21" customWidth="1"/>
    <col min="8691" max="8710" width="5.7109375" style="21" customWidth="1"/>
    <col min="8711" max="8711" width="13.42578125" style="21" customWidth="1"/>
    <col min="8712" max="8713" width="6.5703125" style="21" customWidth="1"/>
    <col min="8714" max="8720" width="5.7109375" style="21" customWidth="1"/>
    <col min="8721" max="8721" width="6.42578125" style="21" customWidth="1"/>
    <col min="8722" max="8729" width="5.7109375" style="21" customWidth="1"/>
    <col min="8730" max="8730" width="10" style="21" customWidth="1"/>
    <col min="8731" max="8731" width="6.28515625" style="21" customWidth="1"/>
    <col min="8732" max="8901" width="8.85546875" style="21"/>
    <col min="8902" max="8902" width="2.28515625" style="21" customWidth="1"/>
    <col min="8903" max="8903" width="9.140625" style="21" customWidth="1"/>
    <col min="8904" max="8904" width="7.140625" style="21" customWidth="1"/>
    <col min="8905" max="8921" width="5.7109375" style="21" customWidth="1"/>
    <col min="8922" max="8922" width="13.7109375" style="21" customWidth="1"/>
    <col min="8923" max="8924" width="6.5703125" style="21" customWidth="1"/>
    <col min="8925" max="8943" width="5.7109375" style="21" customWidth="1"/>
    <col min="8944" max="8944" width="13.42578125" style="21" customWidth="1"/>
    <col min="8945" max="8946" width="6.5703125" style="21" customWidth="1"/>
    <col min="8947" max="8966" width="5.7109375" style="21" customWidth="1"/>
    <col min="8967" max="8967" width="13.42578125" style="21" customWidth="1"/>
    <col min="8968" max="8969" width="6.5703125" style="21" customWidth="1"/>
    <col min="8970" max="8976" width="5.7109375" style="21" customWidth="1"/>
    <col min="8977" max="8977" width="6.42578125" style="21" customWidth="1"/>
    <col min="8978" max="8985" width="5.7109375" style="21" customWidth="1"/>
    <col min="8986" max="8986" width="10" style="21" customWidth="1"/>
    <col min="8987" max="8987" width="6.28515625" style="21" customWidth="1"/>
    <col min="8988" max="9157" width="8.85546875" style="21"/>
    <col min="9158" max="9158" width="2.28515625" style="21" customWidth="1"/>
    <col min="9159" max="9159" width="9.140625" style="21" customWidth="1"/>
    <col min="9160" max="9160" width="7.140625" style="21" customWidth="1"/>
    <col min="9161" max="9177" width="5.7109375" style="21" customWidth="1"/>
    <col min="9178" max="9178" width="13.7109375" style="21" customWidth="1"/>
    <col min="9179" max="9180" width="6.5703125" style="21" customWidth="1"/>
    <col min="9181" max="9199" width="5.7109375" style="21" customWidth="1"/>
    <col min="9200" max="9200" width="13.42578125" style="21" customWidth="1"/>
    <col min="9201" max="9202" width="6.5703125" style="21" customWidth="1"/>
    <col min="9203" max="9222" width="5.7109375" style="21" customWidth="1"/>
    <col min="9223" max="9223" width="13.42578125" style="21" customWidth="1"/>
    <col min="9224" max="9225" width="6.5703125" style="21" customWidth="1"/>
    <col min="9226" max="9232" width="5.7109375" style="21" customWidth="1"/>
    <col min="9233" max="9233" width="6.42578125" style="21" customWidth="1"/>
    <col min="9234" max="9241" width="5.7109375" style="21" customWidth="1"/>
    <col min="9242" max="9242" width="10" style="21" customWidth="1"/>
    <col min="9243" max="9243" width="6.28515625" style="21" customWidth="1"/>
    <col min="9244" max="9413" width="8.85546875" style="21"/>
    <col min="9414" max="9414" width="2.28515625" style="21" customWidth="1"/>
    <col min="9415" max="9415" width="9.140625" style="21" customWidth="1"/>
    <col min="9416" max="9416" width="7.140625" style="21" customWidth="1"/>
    <col min="9417" max="9433" width="5.7109375" style="21" customWidth="1"/>
    <col min="9434" max="9434" width="13.7109375" style="21" customWidth="1"/>
    <col min="9435" max="9436" width="6.5703125" style="21" customWidth="1"/>
    <col min="9437" max="9455" width="5.7109375" style="21" customWidth="1"/>
    <col min="9456" max="9456" width="13.42578125" style="21" customWidth="1"/>
    <col min="9457" max="9458" width="6.5703125" style="21" customWidth="1"/>
    <col min="9459" max="9478" width="5.7109375" style="21" customWidth="1"/>
    <col min="9479" max="9479" width="13.42578125" style="21" customWidth="1"/>
    <col min="9480" max="9481" width="6.5703125" style="21" customWidth="1"/>
    <col min="9482" max="9488" width="5.7109375" style="21" customWidth="1"/>
    <col min="9489" max="9489" width="6.42578125" style="21" customWidth="1"/>
    <col min="9490" max="9497" width="5.7109375" style="21" customWidth="1"/>
    <col min="9498" max="9498" width="10" style="21" customWidth="1"/>
    <col min="9499" max="9499" width="6.28515625" style="21" customWidth="1"/>
    <col min="9500" max="9669" width="8.85546875" style="21"/>
    <col min="9670" max="9670" width="2.28515625" style="21" customWidth="1"/>
    <col min="9671" max="9671" width="9.140625" style="21" customWidth="1"/>
    <col min="9672" max="9672" width="7.140625" style="21" customWidth="1"/>
    <col min="9673" max="9689" width="5.7109375" style="21" customWidth="1"/>
    <col min="9690" max="9690" width="13.7109375" style="21" customWidth="1"/>
    <col min="9691" max="9692" width="6.5703125" style="21" customWidth="1"/>
    <col min="9693" max="9711" width="5.7109375" style="21" customWidth="1"/>
    <col min="9712" max="9712" width="13.42578125" style="21" customWidth="1"/>
    <col min="9713" max="9714" width="6.5703125" style="21" customWidth="1"/>
    <col min="9715" max="9734" width="5.7109375" style="21" customWidth="1"/>
    <col min="9735" max="9735" width="13.42578125" style="21" customWidth="1"/>
    <col min="9736" max="9737" width="6.5703125" style="21" customWidth="1"/>
    <col min="9738" max="9744" width="5.7109375" style="21" customWidth="1"/>
    <col min="9745" max="9745" width="6.42578125" style="21" customWidth="1"/>
    <col min="9746" max="9753" width="5.7109375" style="21" customWidth="1"/>
    <col min="9754" max="9754" width="10" style="21" customWidth="1"/>
    <col min="9755" max="9755" width="6.28515625" style="21" customWidth="1"/>
    <col min="9756" max="9925" width="8.85546875" style="21"/>
    <col min="9926" max="9926" width="2.28515625" style="21" customWidth="1"/>
    <col min="9927" max="9927" width="9.140625" style="21" customWidth="1"/>
    <col min="9928" max="9928" width="7.140625" style="21" customWidth="1"/>
    <col min="9929" max="9945" width="5.7109375" style="21" customWidth="1"/>
    <col min="9946" max="9946" width="13.7109375" style="21" customWidth="1"/>
    <col min="9947" max="9948" width="6.5703125" style="21" customWidth="1"/>
    <col min="9949" max="9967" width="5.7109375" style="21" customWidth="1"/>
    <col min="9968" max="9968" width="13.42578125" style="21" customWidth="1"/>
    <col min="9969" max="9970" width="6.5703125" style="21" customWidth="1"/>
    <col min="9971" max="9990" width="5.7109375" style="21" customWidth="1"/>
    <col min="9991" max="9991" width="13.42578125" style="21" customWidth="1"/>
    <col min="9992" max="9993" width="6.5703125" style="21" customWidth="1"/>
    <col min="9994" max="10000" width="5.7109375" style="21" customWidth="1"/>
    <col min="10001" max="10001" width="6.42578125" style="21" customWidth="1"/>
    <col min="10002" max="10009" width="5.7109375" style="21" customWidth="1"/>
    <col min="10010" max="10010" width="10" style="21" customWidth="1"/>
    <col min="10011" max="10011" width="6.28515625" style="21" customWidth="1"/>
    <col min="10012" max="10181" width="8.85546875" style="21"/>
    <col min="10182" max="10182" width="2.28515625" style="21" customWidth="1"/>
    <col min="10183" max="10183" width="9.140625" style="21" customWidth="1"/>
    <col min="10184" max="10184" width="7.140625" style="21" customWidth="1"/>
    <col min="10185" max="10201" width="5.7109375" style="21" customWidth="1"/>
    <col min="10202" max="10202" width="13.7109375" style="21" customWidth="1"/>
    <col min="10203" max="10204" width="6.5703125" style="21" customWidth="1"/>
    <col min="10205" max="10223" width="5.7109375" style="21" customWidth="1"/>
    <col min="10224" max="10224" width="13.42578125" style="21" customWidth="1"/>
    <col min="10225" max="10226" width="6.5703125" style="21" customWidth="1"/>
    <col min="10227" max="10246" width="5.7109375" style="21" customWidth="1"/>
    <col min="10247" max="10247" width="13.42578125" style="21" customWidth="1"/>
    <col min="10248" max="10249" width="6.5703125" style="21" customWidth="1"/>
    <col min="10250" max="10256" width="5.7109375" style="21" customWidth="1"/>
    <col min="10257" max="10257" width="6.42578125" style="21" customWidth="1"/>
    <col min="10258" max="10265" width="5.7109375" style="21" customWidth="1"/>
    <col min="10266" max="10266" width="10" style="21" customWidth="1"/>
    <col min="10267" max="10267" width="6.28515625" style="21" customWidth="1"/>
    <col min="10268" max="10437" width="8.85546875" style="21"/>
    <col min="10438" max="10438" width="2.28515625" style="21" customWidth="1"/>
    <col min="10439" max="10439" width="9.140625" style="21" customWidth="1"/>
    <col min="10440" max="10440" width="7.140625" style="21" customWidth="1"/>
    <col min="10441" max="10457" width="5.7109375" style="21" customWidth="1"/>
    <col min="10458" max="10458" width="13.7109375" style="21" customWidth="1"/>
    <col min="10459" max="10460" width="6.5703125" style="21" customWidth="1"/>
    <col min="10461" max="10479" width="5.7109375" style="21" customWidth="1"/>
    <col min="10480" max="10480" width="13.42578125" style="21" customWidth="1"/>
    <col min="10481" max="10482" width="6.5703125" style="21" customWidth="1"/>
    <col min="10483" max="10502" width="5.7109375" style="21" customWidth="1"/>
    <col min="10503" max="10503" width="13.42578125" style="21" customWidth="1"/>
    <col min="10504" max="10505" width="6.5703125" style="21" customWidth="1"/>
    <col min="10506" max="10512" width="5.7109375" style="21" customWidth="1"/>
    <col min="10513" max="10513" width="6.42578125" style="21" customWidth="1"/>
    <col min="10514" max="10521" width="5.7109375" style="21" customWidth="1"/>
    <col min="10522" max="10522" width="10" style="21" customWidth="1"/>
    <col min="10523" max="10523" width="6.28515625" style="21" customWidth="1"/>
    <col min="10524" max="10693" width="8.85546875" style="21"/>
    <col min="10694" max="10694" width="2.28515625" style="21" customWidth="1"/>
    <col min="10695" max="10695" width="9.140625" style="21" customWidth="1"/>
    <col min="10696" max="10696" width="7.140625" style="21" customWidth="1"/>
    <col min="10697" max="10713" width="5.7109375" style="21" customWidth="1"/>
    <col min="10714" max="10714" width="13.7109375" style="21" customWidth="1"/>
    <col min="10715" max="10716" width="6.5703125" style="21" customWidth="1"/>
    <col min="10717" max="10735" width="5.7109375" style="21" customWidth="1"/>
    <col min="10736" max="10736" width="13.42578125" style="21" customWidth="1"/>
    <col min="10737" max="10738" width="6.5703125" style="21" customWidth="1"/>
    <col min="10739" max="10758" width="5.7109375" style="21" customWidth="1"/>
    <col min="10759" max="10759" width="13.42578125" style="21" customWidth="1"/>
    <col min="10760" max="10761" width="6.5703125" style="21" customWidth="1"/>
    <col min="10762" max="10768" width="5.7109375" style="21" customWidth="1"/>
    <col min="10769" max="10769" width="6.42578125" style="21" customWidth="1"/>
    <col min="10770" max="10777" width="5.7109375" style="21" customWidth="1"/>
    <col min="10778" max="10778" width="10" style="21" customWidth="1"/>
    <col min="10779" max="10779" width="6.28515625" style="21" customWidth="1"/>
    <col min="10780" max="10949" width="8.85546875" style="21"/>
    <col min="10950" max="10950" width="2.28515625" style="21" customWidth="1"/>
    <col min="10951" max="10951" width="9.140625" style="21" customWidth="1"/>
    <col min="10952" max="10952" width="7.140625" style="21" customWidth="1"/>
    <col min="10953" max="10969" width="5.7109375" style="21" customWidth="1"/>
    <col min="10970" max="10970" width="13.7109375" style="21" customWidth="1"/>
    <col min="10971" max="10972" width="6.5703125" style="21" customWidth="1"/>
    <col min="10973" max="10991" width="5.7109375" style="21" customWidth="1"/>
    <col min="10992" max="10992" width="13.42578125" style="21" customWidth="1"/>
    <col min="10993" max="10994" width="6.5703125" style="21" customWidth="1"/>
    <col min="10995" max="11014" width="5.7109375" style="21" customWidth="1"/>
    <col min="11015" max="11015" width="13.42578125" style="21" customWidth="1"/>
    <col min="11016" max="11017" width="6.5703125" style="21" customWidth="1"/>
    <col min="11018" max="11024" width="5.7109375" style="21" customWidth="1"/>
    <col min="11025" max="11025" width="6.42578125" style="21" customWidth="1"/>
    <col min="11026" max="11033" width="5.7109375" style="21" customWidth="1"/>
    <col min="11034" max="11034" width="10" style="21" customWidth="1"/>
    <col min="11035" max="11035" width="6.28515625" style="21" customWidth="1"/>
    <col min="11036" max="11205" width="8.85546875" style="21"/>
    <col min="11206" max="11206" width="2.28515625" style="21" customWidth="1"/>
    <col min="11207" max="11207" width="9.140625" style="21" customWidth="1"/>
    <col min="11208" max="11208" width="7.140625" style="21" customWidth="1"/>
    <col min="11209" max="11225" width="5.7109375" style="21" customWidth="1"/>
    <col min="11226" max="11226" width="13.7109375" style="21" customWidth="1"/>
    <col min="11227" max="11228" width="6.5703125" style="21" customWidth="1"/>
    <col min="11229" max="11247" width="5.7109375" style="21" customWidth="1"/>
    <col min="11248" max="11248" width="13.42578125" style="21" customWidth="1"/>
    <col min="11249" max="11250" width="6.5703125" style="21" customWidth="1"/>
    <col min="11251" max="11270" width="5.7109375" style="21" customWidth="1"/>
    <col min="11271" max="11271" width="13.42578125" style="21" customWidth="1"/>
    <col min="11272" max="11273" width="6.5703125" style="21" customWidth="1"/>
    <col min="11274" max="11280" width="5.7109375" style="21" customWidth="1"/>
    <col min="11281" max="11281" width="6.42578125" style="21" customWidth="1"/>
    <col min="11282" max="11289" width="5.7109375" style="21" customWidth="1"/>
    <col min="11290" max="11290" width="10" style="21" customWidth="1"/>
    <col min="11291" max="11291" width="6.28515625" style="21" customWidth="1"/>
    <col min="11292" max="11461" width="8.85546875" style="21"/>
    <col min="11462" max="11462" width="2.28515625" style="21" customWidth="1"/>
    <col min="11463" max="11463" width="9.140625" style="21" customWidth="1"/>
    <col min="11464" max="11464" width="7.140625" style="21" customWidth="1"/>
    <col min="11465" max="11481" width="5.7109375" style="21" customWidth="1"/>
    <col min="11482" max="11482" width="13.7109375" style="21" customWidth="1"/>
    <col min="11483" max="11484" width="6.5703125" style="21" customWidth="1"/>
    <col min="11485" max="11503" width="5.7109375" style="21" customWidth="1"/>
    <col min="11504" max="11504" width="13.42578125" style="21" customWidth="1"/>
    <col min="11505" max="11506" width="6.5703125" style="21" customWidth="1"/>
    <col min="11507" max="11526" width="5.7109375" style="21" customWidth="1"/>
    <col min="11527" max="11527" width="13.42578125" style="21" customWidth="1"/>
    <col min="11528" max="11529" width="6.5703125" style="21" customWidth="1"/>
    <col min="11530" max="11536" width="5.7109375" style="21" customWidth="1"/>
    <col min="11537" max="11537" width="6.42578125" style="21" customWidth="1"/>
    <col min="11538" max="11545" width="5.7109375" style="21" customWidth="1"/>
    <col min="11546" max="11546" width="10" style="21" customWidth="1"/>
    <col min="11547" max="11547" width="6.28515625" style="21" customWidth="1"/>
    <col min="11548" max="11717" width="8.85546875" style="21"/>
    <col min="11718" max="11718" width="2.28515625" style="21" customWidth="1"/>
    <col min="11719" max="11719" width="9.140625" style="21" customWidth="1"/>
    <col min="11720" max="11720" width="7.140625" style="21" customWidth="1"/>
    <col min="11721" max="11737" width="5.7109375" style="21" customWidth="1"/>
    <col min="11738" max="11738" width="13.7109375" style="21" customWidth="1"/>
    <col min="11739" max="11740" width="6.5703125" style="21" customWidth="1"/>
    <col min="11741" max="11759" width="5.7109375" style="21" customWidth="1"/>
    <col min="11760" max="11760" width="13.42578125" style="21" customWidth="1"/>
    <col min="11761" max="11762" width="6.5703125" style="21" customWidth="1"/>
    <col min="11763" max="11782" width="5.7109375" style="21" customWidth="1"/>
    <col min="11783" max="11783" width="13.42578125" style="21" customWidth="1"/>
    <col min="11784" max="11785" width="6.5703125" style="21" customWidth="1"/>
    <col min="11786" max="11792" width="5.7109375" style="21" customWidth="1"/>
    <col min="11793" max="11793" width="6.42578125" style="21" customWidth="1"/>
    <col min="11794" max="11801" width="5.7109375" style="21" customWidth="1"/>
    <col min="11802" max="11802" width="10" style="21" customWidth="1"/>
    <col min="11803" max="11803" width="6.28515625" style="21" customWidth="1"/>
    <col min="11804" max="11973" width="8.85546875" style="21"/>
    <col min="11974" max="11974" width="2.28515625" style="21" customWidth="1"/>
    <col min="11975" max="11975" width="9.140625" style="21" customWidth="1"/>
    <col min="11976" max="11976" width="7.140625" style="21" customWidth="1"/>
    <col min="11977" max="11993" width="5.7109375" style="21" customWidth="1"/>
    <col min="11994" max="11994" width="13.7109375" style="21" customWidth="1"/>
    <col min="11995" max="11996" width="6.5703125" style="21" customWidth="1"/>
    <col min="11997" max="12015" width="5.7109375" style="21" customWidth="1"/>
    <col min="12016" max="12016" width="13.42578125" style="21" customWidth="1"/>
    <col min="12017" max="12018" width="6.5703125" style="21" customWidth="1"/>
    <col min="12019" max="12038" width="5.7109375" style="21" customWidth="1"/>
    <col min="12039" max="12039" width="13.42578125" style="21" customWidth="1"/>
    <col min="12040" max="12041" width="6.5703125" style="21" customWidth="1"/>
    <col min="12042" max="12048" width="5.7109375" style="21" customWidth="1"/>
    <col min="12049" max="12049" width="6.42578125" style="21" customWidth="1"/>
    <col min="12050" max="12057" width="5.7109375" style="21" customWidth="1"/>
    <col min="12058" max="12058" width="10" style="21" customWidth="1"/>
    <col min="12059" max="12059" width="6.28515625" style="21" customWidth="1"/>
    <col min="12060" max="12229" width="8.85546875" style="21"/>
    <col min="12230" max="12230" width="2.28515625" style="21" customWidth="1"/>
    <col min="12231" max="12231" width="9.140625" style="21" customWidth="1"/>
    <col min="12232" max="12232" width="7.140625" style="21" customWidth="1"/>
    <col min="12233" max="12249" width="5.7109375" style="21" customWidth="1"/>
    <col min="12250" max="12250" width="13.7109375" style="21" customWidth="1"/>
    <col min="12251" max="12252" width="6.5703125" style="21" customWidth="1"/>
    <col min="12253" max="12271" width="5.7109375" style="21" customWidth="1"/>
    <col min="12272" max="12272" width="13.42578125" style="21" customWidth="1"/>
    <col min="12273" max="12274" width="6.5703125" style="21" customWidth="1"/>
    <col min="12275" max="12294" width="5.7109375" style="21" customWidth="1"/>
    <col min="12295" max="12295" width="13.42578125" style="21" customWidth="1"/>
    <col min="12296" max="12297" width="6.5703125" style="21" customWidth="1"/>
    <col min="12298" max="12304" width="5.7109375" style="21" customWidth="1"/>
    <col min="12305" max="12305" width="6.42578125" style="21" customWidth="1"/>
    <col min="12306" max="12313" width="5.7109375" style="21" customWidth="1"/>
    <col min="12314" max="12314" width="10" style="21" customWidth="1"/>
    <col min="12315" max="12315" width="6.28515625" style="21" customWidth="1"/>
    <col min="12316" max="12485" width="8.85546875" style="21"/>
    <col min="12486" max="12486" width="2.28515625" style="21" customWidth="1"/>
    <col min="12487" max="12487" width="9.140625" style="21" customWidth="1"/>
    <col min="12488" max="12488" width="7.140625" style="21" customWidth="1"/>
    <col min="12489" max="12505" width="5.7109375" style="21" customWidth="1"/>
    <col min="12506" max="12506" width="13.7109375" style="21" customWidth="1"/>
    <col min="12507" max="12508" width="6.5703125" style="21" customWidth="1"/>
    <col min="12509" max="12527" width="5.7109375" style="21" customWidth="1"/>
    <col min="12528" max="12528" width="13.42578125" style="21" customWidth="1"/>
    <col min="12529" max="12530" width="6.5703125" style="21" customWidth="1"/>
    <col min="12531" max="12550" width="5.7109375" style="21" customWidth="1"/>
    <col min="12551" max="12551" width="13.42578125" style="21" customWidth="1"/>
    <col min="12552" max="12553" width="6.5703125" style="21" customWidth="1"/>
    <col min="12554" max="12560" width="5.7109375" style="21" customWidth="1"/>
    <col min="12561" max="12561" width="6.42578125" style="21" customWidth="1"/>
    <col min="12562" max="12569" width="5.7109375" style="21" customWidth="1"/>
    <col min="12570" max="12570" width="10" style="21" customWidth="1"/>
    <col min="12571" max="12571" width="6.28515625" style="21" customWidth="1"/>
    <col min="12572" max="12741" width="8.85546875" style="21"/>
    <col min="12742" max="12742" width="2.28515625" style="21" customWidth="1"/>
    <col min="12743" max="12743" width="9.140625" style="21" customWidth="1"/>
    <col min="12744" max="12744" width="7.140625" style="21" customWidth="1"/>
    <col min="12745" max="12761" width="5.7109375" style="21" customWidth="1"/>
    <col min="12762" max="12762" width="13.7109375" style="21" customWidth="1"/>
    <col min="12763" max="12764" width="6.5703125" style="21" customWidth="1"/>
    <col min="12765" max="12783" width="5.7109375" style="21" customWidth="1"/>
    <col min="12784" max="12784" width="13.42578125" style="21" customWidth="1"/>
    <col min="12785" max="12786" width="6.5703125" style="21" customWidth="1"/>
    <col min="12787" max="12806" width="5.7109375" style="21" customWidth="1"/>
    <col min="12807" max="12807" width="13.42578125" style="21" customWidth="1"/>
    <col min="12808" max="12809" width="6.5703125" style="21" customWidth="1"/>
    <col min="12810" max="12816" width="5.7109375" style="21" customWidth="1"/>
    <col min="12817" max="12817" width="6.42578125" style="21" customWidth="1"/>
    <col min="12818" max="12825" width="5.7109375" style="21" customWidth="1"/>
    <col min="12826" max="12826" width="10" style="21" customWidth="1"/>
    <col min="12827" max="12827" width="6.28515625" style="21" customWidth="1"/>
    <col min="12828" max="16375" width="8.85546875" style="21"/>
    <col min="16376" max="16384" width="8.85546875" style="21" customWidth="1"/>
  </cols>
  <sheetData>
    <row r="1" spans="1:94" ht="12.75" x14ac:dyDescent="0.2">
      <c r="C1" s="20"/>
      <c r="V1" s="43" t="s">
        <v>71</v>
      </c>
      <c r="W1" s="43"/>
    </row>
    <row r="2" spans="1:94" ht="20.25" x14ac:dyDescent="0.2">
      <c r="B2" s="75" t="s">
        <v>25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94" x14ac:dyDescent="0.2">
      <c r="C3" s="21" t="s">
        <v>65</v>
      </c>
      <c r="H3" s="41"/>
    </row>
    <row r="4" spans="1:94" x14ac:dyDescent="0.2">
      <c r="C4" s="21" t="s">
        <v>66</v>
      </c>
      <c r="S4" s="21" t="s">
        <v>67</v>
      </c>
    </row>
    <row r="5" spans="1:94" x14ac:dyDescent="0.2">
      <c r="C5" s="21" t="s">
        <v>69</v>
      </c>
      <c r="I5" s="21" t="s">
        <v>99</v>
      </c>
      <c r="K5" s="21" t="s">
        <v>70</v>
      </c>
      <c r="M5" s="21">
        <v>471</v>
      </c>
      <c r="P5" s="21" t="s">
        <v>68</v>
      </c>
    </row>
    <row r="6" spans="1:94" ht="12.75" thickBot="1" x14ac:dyDescent="0.25"/>
    <row r="7" spans="1:94" s="25" customFormat="1" ht="14.45" customHeight="1" thickBot="1" x14ac:dyDescent="0.3">
      <c r="A7" s="24"/>
      <c r="B7" s="76" t="s">
        <v>0</v>
      </c>
      <c r="C7" s="94" t="s">
        <v>1</v>
      </c>
      <c r="D7" s="78" t="s">
        <v>2</v>
      </c>
      <c r="E7" s="89"/>
      <c r="F7" s="89"/>
      <c r="G7" s="89"/>
      <c r="H7" s="89"/>
      <c r="I7" s="89"/>
      <c r="J7" s="89"/>
      <c r="K7" s="89"/>
      <c r="L7" s="89"/>
      <c r="M7" s="88"/>
      <c r="N7" s="78" t="s">
        <v>3</v>
      </c>
      <c r="O7" s="89"/>
      <c r="P7" s="89"/>
      <c r="Q7" s="89"/>
      <c r="R7" s="89"/>
      <c r="S7" s="89"/>
      <c r="T7" s="89"/>
      <c r="U7" s="89"/>
      <c r="V7" s="89"/>
      <c r="W7" s="89"/>
      <c r="X7" s="89"/>
      <c r="Y7" s="88"/>
      <c r="Z7" s="78" t="s">
        <v>4</v>
      </c>
      <c r="AA7" s="89"/>
      <c r="AB7" s="89"/>
      <c r="AC7" s="89"/>
      <c r="AD7" s="89"/>
      <c r="AE7" s="89"/>
      <c r="AF7" s="89"/>
      <c r="AG7" s="89"/>
      <c r="AH7" s="89"/>
      <c r="AI7" s="88"/>
      <c r="AJ7" s="78" t="s">
        <v>5</v>
      </c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8"/>
      <c r="AV7" s="78" t="s">
        <v>6</v>
      </c>
      <c r="AW7" s="89"/>
      <c r="AX7" s="89"/>
      <c r="AY7" s="89"/>
      <c r="AZ7" s="89"/>
      <c r="BA7" s="89"/>
      <c r="BB7" s="89"/>
      <c r="BC7" s="89"/>
      <c r="BD7" s="89"/>
      <c r="BE7" s="89"/>
      <c r="BF7" s="88"/>
      <c r="BG7" s="78" t="s">
        <v>7</v>
      </c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8"/>
      <c r="BT7" s="78" t="s">
        <v>8</v>
      </c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8"/>
      <c r="CG7" s="83" t="s">
        <v>9</v>
      </c>
      <c r="CH7" s="84"/>
      <c r="CI7" s="84"/>
      <c r="CJ7" s="84"/>
      <c r="CK7" s="84"/>
      <c r="CL7" s="84"/>
      <c r="CM7" s="84"/>
      <c r="CN7" s="84"/>
      <c r="CO7" s="85"/>
      <c r="CP7" s="106" t="s">
        <v>10</v>
      </c>
    </row>
    <row r="8" spans="1:94" s="25" customFormat="1" ht="33" customHeight="1" thickBot="1" x14ac:dyDescent="0.3">
      <c r="A8" s="24"/>
      <c r="B8" s="76"/>
      <c r="C8" s="95"/>
      <c r="D8" s="96" t="s">
        <v>11</v>
      </c>
      <c r="E8" s="97"/>
      <c r="F8" s="97"/>
      <c r="G8" s="97"/>
      <c r="H8" s="97"/>
      <c r="I8" s="100" t="s">
        <v>12</v>
      </c>
      <c r="J8" s="101"/>
      <c r="K8" s="101"/>
      <c r="L8" s="101"/>
      <c r="M8" s="102" t="s">
        <v>17</v>
      </c>
      <c r="N8" s="96" t="s">
        <v>11</v>
      </c>
      <c r="O8" s="97"/>
      <c r="P8" s="97"/>
      <c r="Q8" s="97"/>
      <c r="R8" s="97"/>
      <c r="S8" s="97"/>
      <c r="T8" s="97"/>
      <c r="U8" s="98" t="s">
        <v>12</v>
      </c>
      <c r="V8" s="99"/>
      <c r="W8" s="99"/>
      <c r="X8" s="9" t="s">
        <v>14</v>
      </c>
      <c r="Y8" s="92" t="s">
        <v>17</v>
      </c>
      <c r="Z8" s="76" t="s">
        <v>11</v>
      </c>
      <c r="AA8" s="77"/>
      <c r="AB8" s="77"/>
      <c r="AC8" s="77"/>
      <c r="AD8" s="77"/>
      <c r="AE8" s="78" t="s">
        <v>12</v>
      </c>
      <c r="AF8" s="79"/>
      <c r="AG8" s="79"/>
      <c r="AH8" s="80"/>
      <c r="AI8" s="92" t="s">
        <v>17</v>
      </c>
      <c r="AJ8" s="76" t="s">
        <v>11</v>
      </c>
      <c r="AK8" s="77"/>
      <c r="AL8" s="77"/>
      <c r="AM8" s="77"/>
      <c r="AN8" s="77"/>
      <c r="AO8" s="81" t="s">
        <v>24</v>
      </c>
      <c r="AP8" s="82"/>
      <c r="AQ8" s="76" t="s">
        <v>12</v>
      </c>
      <c r="AR8" s="77"/>
      <c r="AS8" s="77"/>
      <c r="AT8" s="10" t="s">
        <v>14</v>
      </c>
      <c r="AU8" s="86" t="s">
        <v>17</v>
      </c>
      <c r="AV8" s="76" t="s">
        <v>11</v>
      </c>
      <c r="AW8" s="77"/>
      <c r="AX8" s="77"/>
      <c r="AY8" s="77"/>
      <c r="AZ8" s="77"/>
      <c r="BA8" s="77"/>
      <c r="BB8" s="26" t="s">
        <v>13</v>
      </c>
      <c r="BC8" s="76" t="s">
        <v>12</v>
      </c>
      <c r="BD8" s="77"/>
      <c r="BE8" s="77"/>
      <c r="BF8" s="86" t="s">
        <v>17</v>
      </c>
      <c r="BG8" s="76" t="s">
        <v>11</v>
      </c>
      <c r="BH8" s="76"/>
      <c r="BI8" s="76"/>
      <c r="BJ8" s="76"/>
      <c r="BK8" s="77"/>
      <c r="BL8" s="77"/>
      <c r="BM8" s="78" t="s">
        <v>13</v>
      </c>
      <c r="BN8" s="88"/>
      <c r="BO8" s="76" t="s">
        <v>12</v>
      </c>
      <c r="BP8" s="77"/>
      <c r="BQ8" s="77"/>
      <c r="BR8" s="5" t="s">
        <v>14</v>
      </c>
      <c r="BS8" s="86" t="s">
        <v>17</v>
      </c>
      <c r="BT8" s="76" t="s">
        <v>11</v>
      </c>
      <c r="BU8" s="76"/>
      <c r="BV8" s="76"/>
      <c r="BW8" s="76"/>
      <c r="BX8" s="76"/>
      <c r="BY8" s="76"/>
      <c r="BZ8" s="76"/>
      <c r="CA8" s="26" t="s">
        <v>13</v>
      </c>
      <c r="CB8" s="26" t="s">
        <v>24</v>
      </c>
      <c r="CC8" s="76" t="s">
        <v>12</v>
      </c>
      <c r="CD8" s="77"/>
      <c r="CE8" s="77"/>
      <c r="CF8" s="86" t="s">
        <v>17</v>
      </c>
      <c r="CG8" s="76" t="s">
        <v>11</v>
      </c>
      <c r="CH8" s="77"/>
      <c r="CI8" s="77"/>
      <c r="CJ8" s="26" t="s">
        <v>24</v>
      </c>
      <c r="CK8" s="76"/>
      <c r="CL8" s="76"/>
      <c r="CM8" s="77"/>
      <c r="CN8" s="26" t="s">
        <v>78</v>
      </c>
      <c r="CO8" s="86" t="s">
        <v>17</v>
      </c>
      <c r="CP8" s="107"/>
    </row>
    <row r="9" spans="1:94" ht="162" customHeight="1" thickBot="1" x14ac:dyDescent="0.25">
      <c r="B9" s="76"/>
      <c r="C9" s="95"/>
      <c r="D9" s="11" t="s">
        <v>18</v>
      </c>
      <c r="E9" s="11" t="s">
        <v>32</v>
      </c>
      <c r="F9" s="11" t="s">
        <v>30</v>
      </c>
      <c r="G9" s="11" t="s">
        <v>52</v>
      </c>
      <c r="H9" s="11" t="s">
        <v>31</v>
      </c>
      <c r="I9" s="12" t="s">
        <v>19</v>
      </c>
      <c r="J9" s="12" t="s">
        <v>21</v>
      </c>
      <c r="K9" s="12" t="s">
        <v>20</v>
      </c>
      <c r="L9" s="12" t="s">
        <v>22</v>
      </c>
      <c r="M9" s="103"/>
      <c r="N9" s="11" t="s">
        <v>26</v>
      </c>
      <c r="O9" s="11" t="s">
        <v>27</v>
      </c>
      <c r="P9" s="11" t="s">
        <v>53</v>
      </c>
      <c r="Q9" s="11" t="s">
        <v>55</v>
      </c>
      <c r="R9" s="11" t="s">
        <v>54</v>
      </c>
      <c r="S9" s="11" t="s">
        <v>28</v>
      </c>
      <c r="T9" s="11" t="s">
        <v>29</v>
      </c>
      <c r="U9" s="12" t="s">
        <v>32</v>
      </c>
      <c r="V9" s="12" t="s">
        <v>20</v>
      </c>
      <c r="W9" s="12" t="s">
        <v>50</v>
      </c>
      <c r="X9" s="11" t="s">
        <v>56</v>
      </c>
      <c r="Y9" s="93"/>
      <c r="Z9" s="13" t="s">
        <v>57</v>
      </c>
      <c r="AA9" s="13" t="s">
        <v>51</v>
      </c>
      <c r="AB9" s="13" t="s">
        <v>33</v>
      </c>
      <c r="AC9" s="13" t="s">
        <v>58</v>
      </c>
      <c r="AD9" s="13" t="s">
        <v>34</v>
      </c>
      <c r="AE9" s="14" t="s">
        <v>23</v>
      </c>
      <c r="AF9" s="14" t="s">
        <v>35</v>
      </c>
      <c r="AG9" s="14" t="s">
        <v>54</v>
      </c>
      <c r="AH9" s="14" t="s">
        <v>18</v>
      </c>
      <c r="AI9" s="93"/>
      <c r="AJ9" s="13" t="s">
        <v>59</v>
      </c>
      <c r="AK9" s="13" t="s">
        <v>60</v>
      </c>
      <c r="AL9" s="13" t="s">
        <v>36</v>
      </c>
      <c r="AM9" s="13" t="s">
        <v>98</v>
      </c>
      <c r="AN9" s="13" t="s">
        <v>37</v>
      </c>
      <c r="AO9" s="13" t="s">
        <v>38</v>
      </c>
      <c r="AP9" s="13" t="s">
        <v>39</v>
      </c>
      <c r="AQ9" s="14" t="s">
        <v>38</v>
      </c>
      <c r="AR9" s="14" t="s">
        <v>39</v>
      </c>
      <c r="AS9" s="15" t="s">
        <v>40</v>
      </c>
      <c r="AT9" s="16" t="s">
        <v>72</v>
      </c>
      <c r="AU9" s="87"/>
      <c r="AV9" s="16" t="s">
        <v>41</v>
      </c>
      <c r="AW9" s="16" t="s">
        <v>44</v>
      </c>
      <c r="AX9" s="16" t="s">
        <v>42</v>
      </c>
      <c r="AY9" s="16" t="s">
        <v>43</v>
      </c>
      <c r="AZ9" s="16" t="s">
        <v>45</v>
      </c>
      <c r="BA9" s="16" t="s">
        <v>46</v>
      </c>
      <c r="BB9" s="16" t="s">
        <v>47</v>
      </c>
      <c r="BC9" s="17" t="s">
        <v>47</v>
      </c>
      <c r="BD9" s="17" t="s">
        <v>48</v>
      </c>
      <c r="BE9" s="17" t="s">
        <v>49</v>
      </c>
      <c r="BF9" s="87"/>
      <c r="BG9" s="16" t="s">
        <v>92</v>
      </c>
      <c r="BH9" s="16" t="s">
        <v>93</v>
      </c>
      <c r="BI9" s="16" t="s">
        <v>94</v>
      </c>
      <c r="BJ9" s="16" t="s">
        <v>95</v>
      </c>
      <c r="BK9" s="16" t="s">
        <v>96</v>
      </c>
      <c r="BL9" s="16" t="s">
        <v>97</v>
      </c>
      <c r="BM9" s="16" t="s">
        <v>45</v>
      </c>
      <c r="BN9" s="16" t="s">
        <v>90</v>
      </c>
      <c r="BO9" s="17" t="s">
        <v>90</v>
      </c>
      <c r="BP9" s="17" t="s">
        <v>91</v>
      </c>
      <c r="BQ9" s="17" t="s">
        <v>45</v>
      </c>
      <c r="BR9" s="16" t="s">
        <v>89</v>
      </c>
      <c r="BS9" s="87"/>
      <c r="BT9" s="44" t="s">
        <v>80</v>
      </c>
      <c r="BU9" s="45" t="s">
        <v>81</v>
      </c>
      <c r="BV9" s="45" t="s">
        <v>76</v>
      </c>
      <c r="BW9" s="45" t="s">
        <v>82</v>
      </c>
      <c r="BX9" s="45" t="s">
        <v>83</v>
      </c>
      <c r="BY9" s="45" t="s">
        <v>84</v>
      </c>
      <c r="BZ9" s="44" t="s">
        <v>85</v>
      </c>
      <c r="CA9" s="16" t="s">
        <v>86</v>
      </c>
      <c r="CB9" s="16" t="s">
        <v>87</v>
      </c>
      <c r="CC9" s="17" t="s">
        <v>86</v>
      </c>
      <c r="CD9" s="17" t="s">
        <v>87</v>
      </c>
      <c r="CE9" s="17" t="s">
        <v>88</v>
      </c>
      <c r="CF9" s="87"/>
      <c r="CG9" s="16" t="s">
        <v>73</v>
      </c>
      <c r="CH9" s="16" t="s">
        <v>74</v>
      </c>
      <c r="CI9" s="16" t="s">
        <v>75</v>
      </c>
      <c r="CJ9" s="16" t="s">
        <v>76</v>
      </c>
      <c r="CK9" s="17" t="s">
        <v>76</v>
      </c>
      <c r="CL9" s="17" t="s">
        <v>77</v>
      </c>
      <c r="CM9" s="17" t="s">
        <v>100</v>
      </c>
      <c r="CN9" s="16" t="s">
        <v>79</v>
      </c>
      <c r="CO9" s="87"/>
      <c r="CP9" s="108"/>
    </row>
    <row r="10" spans="1:94" ht="12.75" thickBot="1" x14ac:dyDescent="0.25">
      <c r="B10" s="3">
        <v>1</v>
      </c>
      <c r="C10" s="4">
        <v>1713062</v>
      </c>
      <c r="D10" s="5" t="s">
        <v>15</v>
      </c>
      <c r="E10" s="5" t="s">
        <v>15</v>
      </c>
      <c r="F10" s="38" t="s">
        <v>15</v>
      </c>
      <c r="G10" s="38" t="s">
        <v>15</v>
      </c>
      <c r="H10" s="38" t="s">
        <v>15</v>
      </c>
      <c r="I10" s="6">
        <v>4</v>
      </c>
      <c r="J10" s="6">
        <v>4</v>
      </c>
      <c r="K10" s="6">
        <v>5</v>
      </c>
      <c r="L10" s="6">
        <v>3</v>
      </c>
      <c r="M10" s="1">
        <f t="shared" ref="M10:M44" si="0">IF(ISBLANK(D10)=TRUE,0,AVERAGE(D10:L10))</f>
        <v>4</v>
      </c>
      <c r="N10" s="39" t="s">
        <v>15</v>
      </c>
      <c r="O10" s="39" t="s">
        <v>15</v>
      </c>
      <c r="P10" s="39" t="s">
        <v>15</v>
      </c>
      <c r="Q10" s="39" t="s">
        <v>15</v>
      </c>
      <c r="R10" s="42" t="s">
        <v>15</v>
      </c>
      <c r="S10" s="42" t="s">
        <v>15</v>
      </c>
      <c r="T10" s="42" t="s">
        <v>15</v>
      </c>
      <c r="U10" s="6">
        <v>4</v>
      </c>
      <c r="V10" s="6">
        <v>4</v>
      </c>
      <c r="W10" s="6">
        <v>3</v>
      </c>
      <c r="X10" s="6">
        <v>4</v>
      </c>
      <c r="Y10" s="1">
        <f t="shared" ref="Y10:Y44" si="1">IF(ISBLANK(N10)=TRUE,0,AVERAGE(N10:X10))</f>
        <v>3.75</v>
      </c>
      <c r="Z10" s="42" t="s">
        <v>15</v>
      </c>
      <c r="AA10" s="42" t="s">
        <v>15</v>
      </c>
      <c r="AB10" s="42" t="s">
        <v>15</v>
      </c>
      <c r="AC10" s="42" t="s">
        <v>15</v>
      </c>
      <c r="AD10" s="6">
        <v>4</v>
      </c>
      <c r="AE10" s="6">
        <v>3</v>
      </c>
      <c r="AF10" s="6">
        <v>3</v>
      </c>
      <c r="AG10" s="6">
        <v>4</v>
      </c>
      <c r="AH10" s="6">
        <v>3</v>
      </c>
      <c r="AI10" s="1">
        <f t="shared" ref="AI10:AI44" si="2">IF(ISBLANK(Z10)=TRUE,0,AVERAGE(Z10:AH10))</f>
        <v>3.4</v>
      </c>
      <c r="AJ10" s="55" t="s">
        <v>15</v>
      </c>
      <c r="AK10" s="53" t="s">
        <v>15</v>
      </c>
      <c r="AL10" s="39" t="s">
        <v>15</v>
      </c>
      <c r="AM10" s="50" t="s">
        <v>15</v>
      </c>
      <c r="AN10" s="52" t="s">
        <v>15</v>
      </c>
      <c r="AO10" s="40">
        <v>4</v>
      </c>
      <c r="AP10" s="40">
        <v>4</v>
      </c>
      <c r="AQ10" s="26">
        <v>4</v>
      </c>
      <c r="AR10" s="26">
        <v>5</v>
      </c>
      <c r="AS10" s="26">
        <v>4</v>
      </c>
      <c r="AT10" s="27">
        <v>4</v>
      </c>
      <c r="AU10" s="1">
        <f t="shared" ref="AU10:AU44" si="3">IF(ISBLANK(AJ10)=TRUE,0,AVERAGE(AJ10:AT10))</f>
        <v>4.166666666666667</v>
      </c>
      <c r="AV10" s="39" t="s">
        <v>15</v>
      </c>
      <c r="AW10" s="58" t="s">
        <v>15</v>
      </c>
      <c r="AX10" s="57" t="s">
        <v>15</v>
      </c>
      <c r="AY10" s="60" t="s">
        <v>15</v>
      </c>
      <c r="AZ10" s="60" t="s">
        <v>15</v>
      </c>
      <c r="BA10" s="58" t="s">
        <v>15</v>
      </c>
      <c r="BB10" s="26">
        <v>4</v>
      </c>
      <c r="BC10" s="26">
        <v>4</v>
      </c>
      <c r="BD10" s="26">
        <v>5</v>
      </c>
      <c r="BE10" s="26">
        <v>5</v>
      </c>
      <c r="BF10" s="1">
        <f t="shared" ref="BF10:BF44" si="4">IF(ISBLANK(AV10)=TRUE,0,AVERAGE(AV10:BE10))</f>
        <v>4.5</v>
      </c>
      <c r="BG10" s="62" t="s">
        <v>15</v>
      </c>
      <c r="BH10" s="26" t="s">
        <v>64</v>
      </c>
      <c r="BI10" s="26" t="s">
        <v>64</v>
      </c>
      <c r="BJ10" s="26" t="s">
        <v>64</v>
      </c>
      <c r="BK10" s="26" t="s">
        <v>64</v>
      </c>
      <c r="BL10" s="26" t="s">
        <v>64</v>
      </c>
      <c r="BM10" s="26">
        <v>5</v>
      </c>
      <c r="BN10" s="26">
        <v>4</v>
      </c>
      <c r="BO10" s="26">
        <v>3</v>
      </c>
      <c r="BP10" s="26">
        <v>5</v>
      </c>
      <c r="BQ10" s="26">
        <v>5</v>
      </c>
      <c r="BR10" s="28">
        <v>4</v>
      </c>
      <c r="BS10" s="1">
        <f t="shared" ref="BS10:BS44" si="5">IF(ISBLANK(BG10)=TRUE,0,AVERAGE(BG10:BR10))</f>
        <v>4.333333333333333</v>
      </c>
      <c r="BT10" s="65" t="s">
        <v>15</v>
      </c>
      <c r="BU10" s="68" t="s">
        <v>15</v>
      </c>
      <c r="BV10" s="66" t="s">
        <v>15</v>
      </c>
      <c r="BW10" s="69" t="s">
        <v>15</v>
      </c>
      <c r="BX10" s="63" t="s">
        <v>15</v>
      </c>
      <c r="BY10" s="64" t="s">
        <v>15</v>
      </c>
      <c r="BZ10" s="67" t="s">
        <v>15</v>
      </c>
      <c r="CA10" s="28">
        <v>4</v>
      </c>
      <c r="CB10" s="28">
        <v>4</v>
      </c>
      <c r="CC10" s="28">
        <v>4</v>
      </c>
      <c r="CD10" s="29">
        <v>4</v>
      </c>
      <c r="CE10" s="29">
        <v>4</v>
      </c>
      <c r="CF10" s="1">
        <f t="shared" ref="CF10:CF44" si="6">IF(ISBLANK(BT10)=TRUE,0,AVERAGE(BT10:CE10))</f>
        <v>4</v>
      </c>
      <c r="CG10" s="71" t="s">
        <v>15</v>
      </c>
      <c r="CH10" s="72" t="s">
        <v>15</v>
      </c>
      <c r="CI10" s="73" t="s">
        <v>15</v>
      </c>
      <c r="CJ10" s="26">
        <v>4</v>
      </c>
      <c r="CK10" s="26">
        <v>5</v>
      </c>
      <c r="CL10" s="26">
        <v>5</v>
      </c>
      <c r="CM10" s="26">
        <v>5</v>
      </c>
      <c r="CN10" s="26">
        <v>5</v>
      </c>
      <c r="CO10" s="1">
        <f t="shared" ref="CO10:CO44" si="7">IF(ISBLANK(CG10)=TRUE,0,AVERAGE(CG10:CN10))</f>
        <v>4.8</v>
      </c>
      <c r="CP10" s="2">
        <f t="shared" ref="CP10:CP44" si="8">IFERROR(IF(M10=0,0,IF(Y10=0,AVERAGE(M10),IF(AI10=0,AVERAGE(M10,Y10),IF(AU10=0,AVERAGE(M10,Y10,AI10),IF(BF10=0,AVERAGE(M10,Y10,AI10,AU10),IF(BS10=0,AVERAGE(M10,Y10,AI10,AU10,BF10),IF(CF10=0,AVERAGE(M10,Y10,AI10,AU10,BF10,BS10),IF(CO10=0,AVERAGE(M10,Y10,AI10,AU10,BF10,BS10,CF10),AVERAGE(M10,Y10,AI10,AU10,BF10,BS10,CF10,CO10))))))))),0)</f>
        <v>4.1187499999999995</v>
      </c>
    </row>
    <row r="11" spans="1:94" ht="12.75" thickBot="1" x14ac:dyDescent="0.25">
      <c r="B11" s="3">
        <v>2</v>
      </c>
      <c r="C11" s="4">
        <v>1713065</v>
      </c>
      <c r="D11" s="5" t="s">
        <v>15</v>
      </c>
      <c r="E11" s="5" t="s">
        <v>15</v>
      </c>
      <c r="F11" s="38" t="s">
        <v>15</v>
      </c>
      <c r="G11" s="38" t="s">
        <v>15</v>
      </c>
      <c r="H11" s="38" t="s">
        <v>15</v>
      </c>
      <c r="I11" s="6">
        <v>3</v>
      </c>
      <c r="J11" s="6">
        <v>3</v>
      </c>
      <c r="K11" s="6">
        <v>4</v>
      </c>
      <c r="L11" s="6">
        <v>3</v>
      </c>
      <c r="M11" s="1">
        <f t="shared" si="0"/>
        <v>3.25</v>
      </c>
      <c r="N11" s="39" t="s">
        <v>15</v>
      </c>
      <c r="O11" s="39" t="s">
        <v>15</v>
      </c>
      <c r="P11" s="39" t="s">
        <v>15</v>
      </c>
      <c r="Q11" s="39" t="s">
        <v>15</v>
      </c>
      <c r="R11" s="42" t="s">
        <v>15</v>
      </c>
      <c r="S11" s="42" t="s">
        <v>15</v>
      </c>
      <c r="T11" s="42" t="s">
        <v>15</v>
      </c>
      <c r="U11" s="6">
        <v>3</v>
      </c>
      <c r="V11" s="6">
        <v>3</v>
      </c>
      <c r="W11" s="6">
        <v>3</v>
      </c>
      <c r="X11" s="6">
        <v>4</v>
      </c>
      <c r="Y11" s="1">
        <f t="shared" si="1"/>
        <v>3.25</v>
      </c>
      <c r="Z11" s="42" t="s">
        <v>15</v>
      </c>
      <c r="AA11" s="42" t="s">
        <v>15</v>
      </c>
      <c r="AB11" s="42" t="s">
        <v>15</v>
      </c>
      <c r="AC11" s="42" t="s">
        <v>15</v>
      </c>
      <c r="AD11" s="6">
        <v>4</v>
      </c>
      <c r="AE11" s="6">
        <v>3</v>
      </c>
      <c r="AF11" s="6">
        <v>3</v>
      </c>
      <c r="AG11" s="6">
        <v>3</v>
      </c>
      <c r="AH11" s="6">
        <v>3</v>
      </c>
      <c r="AI11" s="1">
        <f t="shared" si="2"/>
        <v>3.2</v>
      </c>
      <c r="AJ11" s="55" t="s">
        <v>15</v>
      </c>
      <c r="AK11" s="53" t="s">
        <v>15</v>
      </c>
      <c r="AL11" s="54" t="s">
        <v>15</v>
      </c>
      <c r="AM11" s="50" t="s">
        <v>15</v>
      </c>
      <c r="AN11" s="52" t="s">
        <v>15</v>
      </c>
      <c r="AO11" s="40">
        <v>3</v>
      </c>
      <c r="AP11" s="40">
        <v>3</v>
      </c>
      <c r="AQ11" s="26">
        <v>3</v>
      </c>
      <c r="AR11" s="28">
        <v>3</v>
      </c>
      <c r="AS11" s="28">
        <v>3</v>
      </c>
      <c r="AT11" s="26">
        <v>4</v>
      </c>
      <c r="AU11" s="1">
        <f t="shared" si="3"/>
        <v>3.1666666666666665</v>
      </c>
      <c r="AV11" s="56" t="s">
        <v>15</v>
      </c>
      <c r="AW11" s="58" t="s">
        <v>15</v>
      </c>
      <c r="AX11" s="57" t="s">
        <v>15</v>
      </c>
      <c r="AY11" s="60" t="s">
        <v>15</v>
      </c>
      <c r="AZ11" s="60" t="s">
        <v>15</v>
      </c>
      <c r="BA11" s="58" t="s">
        <v>15</v>
      </c>
      <c r="BB11" s="28">
        <v>3</v>
      </c>
      <c r="BC11" s="28">
        <v>3</v>
      </c>
      <c r="BD11" s="28">
        <v>4</v>
      </c>
      <c r="BE11" s="28">
        <v>4</v>
      </c>
      <c r="BF11" s="1">
        <f t="shared" si="4"/>
        <v>3.5</v>
      </c>
      <c r="BG11" s="62" t="s">
        <v>64</v>
      </c>
      <c r="BH11" s="26" t="s">
        <v>64</v>
      </c>
      <c r="BI11" s="26" t="s">
        <v>64</v>
      </c>
      <c r="BJ11" s="26" t="s">
        <v>64</v>
      </c>
      <c r="BK11" s="26" t="s">
        <v>64</v>
      </c>
      <c r="BL11" s="26" t="s">
        <v>64</v>
      </c>
      <c r="BM11" s="26">
        <v>4</v>
      </c>
      <c r="BN11" s="6">
        <v>3</v>
      </c>
      <c r="BO11" s="6">
        <v>3</v>
      </c>
      <c r="BP11" s="26">
        <v>4</v>
      </c>
      <c r="BQ11" s="26">
        <v>3</v>
      </c>
      <c r="BR11" s="28">
        <v>4</v>
      </c>
      <c r="BS11" s="1">
        <f t="shared" si="5"/>
        <v>3.5</v>
      </c>
      <c r="BT11" s="65" t="s">
        <v>64</v>
      </c>
      <c r="BU11" s="68" t="s">
        <v>15</v>
      </c>
      <c r="BV11" s="66" t="s">
        <v>15</v>
      </c>
      <c r="BW11" s="69" t="s">
        <v>15</v>
      </c>
      <c r="BX11" s="63" t="s">
        <v>15</v>
      </c>
      <c r="BY11" s="70" t="s">
        <v>15</v>
      </c>
      <c r="BZ11" s="67" t="s">
        <v>15</v>
      </c>
      <c r="CA11" s="28">
        <v>3</v>
      </c>
      <c r="CB11" s="28">
        <v>3</v>
      </c>
      <c r="CC11" s="28">
        <v>3</v>
      </c>
      <c r="CD11" s="29">
        <v>3</v>
      </c>
      <c r="CE11" s="29">
        <v>3</v>
      </c>
      <c r="CF11" s="1">
        <f t="shared" si="6"/>
        <v>3</v>
      </c>
      <c r="CG11" s="74" t="s">
        <v>15</v>
      </c>
      <c r="CH11" s="72" t="s">
        <v>15</v>
      </c>
      <c r="CI11" s="73" t="s">
        <v>15</v>
      </c>
      <c r="CJ11" s="26">
        <v>3</v>
      </c>
      <c r="CK11" s="26">
        <v>3</v>
      </c>
      <c r="CL11" s="26">
        <v>4</v>
      </c>
      <c r="CM11" s="26">
        <v>3</v>
      </c>
      <c r="CN11" s="26">
        <v>5</v>
      </c>
      <c r="CO11" s="1">
        <f t="shared" si="7"/>
        <v>3.6</v>
      </c>
      <c r="CP11" s="2">
        <f t="shared" si="8"/>
        <v>3.3083333333333336</v>
      </c>
    </row>
    <row r="12" spans="1:94" ht="12.75" thickBot="1" x14ac:dyDescent="0.25">
      <c r="B12" s="3">
        <v>3</v>
      </c>
      <c r="C12" s="4">
        <v>1713059</v>
      </c>
      <c r="D12" s="5" t="s">
        <v>64</v>
      </c>
      <c r="E12" s="5" t="s">
        <v>15</v>
      </c>
      <c r="F12" s="38" t="s">
        <v>15</v>
      </c>
      <c r="G12" s="38" t="s">
        <v>15</v>
      </c>
      <c r="H12" s="38" t="s">
        <v>15</v>
      </c>
      <c r="I12" s="6">
        <v>5</v>
      </c>
      <c r="J12" s="6">
        <v>5</v>
      </c>
      <c r="K12" s="6">
        <v>5</v>
      </c>
      <c r="L12" s="6">
        <v>5</v>
      </c>
      <c r="M12" s="1">
        <f t="shared" si="0"/>
        <v>5</v>
      </c>
      <c r="N12" s="39" t="s">
        <v>64</v>
      </c>
      <c r="O12" s="39" t="s">
        <v>15</v>
      </c>
      <c r="P12" s="39" t="s">
        <v>15</v>
      </c>
      <c r="Q12" s="39" t="s">
        <v>15</v>
      </c>
      <c r="R12" s="42" t="s">
        <v>15</v>
      </c>
      <c r="S12" s="42" t="s">
        <v>15</v>
      </c>
      <c r="T12" s="42" t="s">
        <v>15</v>
      </c>
      <c r="U12" s="6">
        <v>5</v>
      </c>
      <c r="V12" s="6">
        <v>5</v>
      </c>
      <c r="W12" s="6">
        <v>5</v>
      </c>
      <c r="X12" s="6">
        <v>5</v>
      </c>
      <c r="Y12" s="1">
        <f t="shared" si="1"/>
        <v>5</v>
      </c>
      <c r="Z12" s="42" t="s">
        <v>15</v>
      </c>
      <c r="AA12" s="42" t="s">
        <v>15</v>
      </c>
      <c r="AB12" s="42" t="s">
        <v>15</v>
      </c>
      <c r="AC12" s="42" t="s">
        <v>15</v>
      </c>
      <c r="AD12" s="6">
        <v>5</v>
      </c>
      <c r="AE12" s="6">
        <v>5</v>
      </c>
      <c r="AF12" s="6">
        <v>5</v>
      </c>
      <c r="AG12" s="6">
        <v>5</v>
      </c>
      <c r="AH12" s="6">
        <v>5</v>
      </c>
      <c r="AI12" s="1">
        <f t="shared" si="2"/>
        <v>5</v>
      </c>
      <c r="AJ12" s="55" t="s">
        <v>15</v>
      </c>
      <c r="AK12" s="53" t="s">
        <v>15</v>
      </c>
      <c r="AL12" s="54" t="s">
        <v>15</v>
      </c>
      <c r="AM12" s="50" t="s">
        <v>15</v>
      </c>
      <c r="AN12" s="52" t="s">
        <v>15</v>
      </c>
      <c r="AO12" s="40">
        <v>5</v>
      </c>
      <c r="AP12" s="40">
        <v>5</v>
      </c>
      <c r="AQ12" s="26">
        <v>5</v>
      </c>
      <c r="AR12" s="26">
        <v>5</v>
      </c>
      <c r="AS12" s="26">
        <v>5</v>
      </c>
      <c r="AT12" s="26">
        <v>5</v>
      </c>
      <c r="AU12" s="1">
        <f t="shared" si="3"/>
        <v>5</v>
      </c>
      <c r="AV12" s="56" t="s">
        <v>15</v>
      </c>
      <c r="AW12" s="58" t="s">
        <v>15</v>
      </c>
      <c r="AX12" s="57" t="s">
        <v>15</v>
      </c>
      <c r="AY12" s="60" t="s">
        <v>15</v>
      </c>
      <c r="AZ12" s="60" t="s">
        <v>15</v>
      </c>
      <c r="BA12" s="58" t="s">
        <v>15</v>
      </c>
      <c r="BB12" s="28">
        <v>5</v>
      </c>
      <c r="BC12" s="28">
        <v>5</v>
      </c>
      <c r="BD12" s="28">
        <v>5</v>
      </c>
      <c r="BE12" s="28">
        <v>5</v>
      </c>
      <c r="BF12" s="1">
        <f t="shared" si="4"/>
        <v>5</v>
      </c>
      <c r="BG12" s="62" t="s">
        <v>15</v>
      </c>
      <c r="BH12" s="26" t="s">
        <v>64</v>
      </c>
      <c r="BI12" s="26" t="s">
        <v>64</v>
      </c>
      <c r="BJ12" s="26" t="s">
        <v>64</v>
      </c>
      <c r="BK12" s="26" t="s">
        <v>64</v>
      </c>
      <c r="BL12" s="26" t="s">
        <v>64</v>
      </c>
      <c r="BM12" s="26">
        <v>5</v>
      </c>
      <c r="BN12" s="26">
        <v>5</v>
      </c>
      <c r="BO12" s="26">
        <v>5</v>
      </c>
      <c r="BP12" s="26">
        <v>5</v>
      </c>
      <c r="BQ12" s="26">
        <v>5</v>
      </c>
      <c r="BR12" s="28">
        <v>5</v>
      </c>
      <c r="BS12" s="1">
        <f t="shared" si="5"/>
        <v>5</v>
      </c>
      <c r="BT12" s="65" t="s">
        <v>15</v>
      </c>
      <c r="BU12" s="68" t="s">
        <v>15</v>
      </c>
      <c r="BV12" s="66" t="s">
        <v>15</v>
      </c>
      <c r="BW12" s="69" t="s">
        <v>15</v>
      </c>
      <c r="BX12" s="63" t="s">
        <v>15</v>
      </c>
      <c r="BY12" s="64" t="s">
        <v>15</v>
      </c>
      <c r="BZ12" s="67" t="s">
        <v>15</v>
      </c>
      <c r="CA12" s="28">
        <v>5</v>
      </c>
      <c r="CB12" s="28">
        <v>5</v>
      </c>
      <c r="CC12" s="28">
        <v>5</v>
      </c>
      <c r="CD12" s="29">
        <v>5</v>
      </c>
      <c r="CE12" s="29">
        <v>5</v>
      </c>
      <c r="CF12" s="1">
        <f t="shared" si="6"/>
        <v>5</v>
      </c>
      <c r="CG12" s="71" t="s">
        <v>15</v>
      </c>
      <c r="CH12" s="72" t="s">
        <v>15</v>
      </c>
      <c r="CI12" s="73" t="s">
        <v>15</v>
      </c>
      <c r="CJ12" s="26">
        <v>5</v>
      </c>
      <c r="CK12" s="26">
        <v>5</v>
      </c>
      <c r="CL12" s="26">
        <v>5</v>
      </c>
      <c r="CM12" s="26">
        <v>5</v>
      </c>
      <c r="CN12" s="26">
        <v>5</v>
      </c>
      <c r="CO12" s="1">
        <f t="shared" si="7"/>
        <v>5</v>
      </c>
      <c r="CP12" s="2">
        <f t="shared" si="8"/>
        <v>5</v>
      </c>
    </row>
    <row r="13" spans="1:94" ht="12.75" thickBot="1" x14ac:dyDescent="0.25">
      <c r="B13" s="3">
        <v>4</v>
      </c>
      <c r="C13" s="4">
        <v>1713067</v>
      </c>
      <c r="D13" s="5" t="s">
        <v>15</v>
      </c>
      <c r="E13" s="5" t="s">
        <v>15</v>
      </c>
      <c r="F13" s="38" t="s">
        <v>15</v>
      </c>
      <c r="G13" s="38" t="s">
        <v>15</v>
      </c>
      <c r="H13" s="38" t="s">
        <v>15</v>
      </c>
      <c r="I13" s="6">
        <v>4</v>
      </c>
      <c r="J13" s="6">
        <v>5</v>
      </c>
      <c r="K13" s="6">
        <v>5</v>
      </c>
      <c r="L13" s="6">
        <v>4</v>
      </c>
      <c r="M13" s="1">
        <f t="shared" si="0"/>
        <v>4.5</v>
      </c>
      <c r="N13" s="39" t="s">
        <v>15</v>
      </c>
      <c r="O13" s="39" t="s">
        <v>15</v>
      </c>
      <c r="P13" s="39" t="s">
        <v>15</v>
      </c>
      <c r="Q13" s="39" t="s">
        <v>15</v>
      </c>
      <c r="R13" s="42" t="s">
        <v>15</v>
      </c>
      <c r="S13" s="42" t="s">
        <v>15</v>
      </c>
      <c r="T13" s="42" t="s">
        <v>15</v>
      </c>
      <c r="U13" s="6">
        <v>5</v>
      </c>
      <c r="V13" s="6">
        <v>4</v>
      </c>
      <c r="W13" s="6">
        <v>4</v>
      </c>
      <c r="X13" s="6">
        <v>5</v>
      </c>
      <c r="Y13" s="1">
        <f t="shared" si="1"/>
        <v>4.5</v>
      </c>
      <c r="Z13" s="42" t="s">
        <v>15</v>
      </c>
      <c r="AA13" s="42" t="s">
        <v>15</v>
      </c>
      <c r="AB13" s="42" t="s">
        <v>15</v>
      </c>
      <c r="AC13" s="42" t="s">
        <v>15</v>
      </c>
      <c r="AD13" s="6">
        <v>5</v>
      </c>
      <c r="AE13" s="6">
        <v>3</v>
      </c>
      <c r="AF13" s="6">
        <v>4</v>
      </c>
      <c r="AG13" s="6">
        <v>4</v>
      </c>
      <c r="AH13" s="6">
        <v>5</v>
      </c>
      <c r="AI13" s="1">
        <f t="shared" si="2"/>
        <v>4.2</v>
      </c>
      <c r="AJ13" s="55" t="s">
        <v>15</v>
      </c>
      <c r="AK13" s="53" t="s">
        <v>15</v>
      </c>
      <c r="AL13" s="54" t="s">
        <v>15</v>
      </c>
      <c r="AM13" s="50" t="s">
        <v>15</v>
      </c>
      <c r="AN13" s="52" t="s">
        <v>15</v>
      </c>
      <c r="AO13" s="40">
        <v>4</v>
      </c>
      <c r="AP13" s="40">
        <v>5</v>
      </c>
      <c r="AQ13" s="26">
        <v>4</v>
      </c>
      <c r="AR13" s="26">
        <v>5</v>
      </c>
      <c r="AS13" s="26">
        <v>4</v>
      </c>
      <c r="AT13" s="26">
        <v>5</v>
      </c>
      <c r="AU13" s="1">
        <f t="shared" si="3"/>
        <v>4.5</v>
      </c>
      <c r="AV13" s="56" t="s">
        <v>15</v>
      </c>
      <c r="AW13" s="58" t="s">
        <v>15</v>
      </c>
      <c r="AX13" s="57" t="s">
        <v>15</v>
      </c>
      <c r="AY13" s="60" t="s">
        <v>15</v>
      </c>
      <c r="AZ13" s="60" t="s">
        <v>15</v>
      </c>
      <c r="BA13" s="58" t="s">
        <v>15</v>
      </c>
      <c r="BB13" s="26">
        <v>4</v>
      </c>
      <c r="BC13" s="26">
        <v>4</v>
      </c>
      <c r="BD13" s="26">
        <v>4</v>
      </c>
      <c r="BE13" s="26">
        <v>4</v>
      </c>
      <c r="BF13" s="1">
        <f t="shared" si="4"/>
        <v>4</v>
      </c>
      <c r="BG13" s="62" t="s">
        <v>15</v>
      </c>
      <c r="BH13" s="26" t="s">
        <v>64</v>
      </c>
      <c r="BI13" s="26" t="s">
        <v>64</v>
      </c>
      <c r="BJ13" s="26" t="s">
        <v>64</v>
      </c>
      <c r="BK13" s="26" t="s">
        <v>64</v>
      </c>
      <c r="BL13" s="26" t="s">
        <v>64</v>
      </c>
      <c r="BM13" s="26">
        <v>4</v>
      </c>
      <c r="BN13" s="26">
        <v>4</v>
      </c>
      <c r="BO13" s="26">
        <v>4</v>
      </c>
      <c r="BP13" s="26">
        <v>5</v>
      </c>
      <c r="BQ13" s="26">
        <v>5</v>
      </c>
      <c r="BR13" s="29">
        <v>4</v>
      </c>
      <c r="BS13" s="1">
        <f t="shared" si="5"/>
        <v>4.333333333333333</v>
      </c>
      <c r="BT13" s="65" t="s">
        <v>15</v>
      </c>
      <c r="BU13" s="68" t="s">
        <v>15</v>
      </c>
      <c r="BV13" s="66" t="s">
        <v>15</v>
      </c>
      <c r="BW13" s="69" t="s">
        <v>15</v>
      </c>
      <c r="BX13" s="63" t="s">
        <v>15</v>
      </c>
      <c r="BY13" s="64" t="s">
        <v>15</v>
      </c>
      <c r="BZ13" s="67" t="s">
        <v>15</v>
      </c>
      <c r="CA13" s="28">
        <v>4</v>
      </c>
      <c r="CB13" s="30">
        <v>4</v>
      </c>
      <c r="CC13" s="30">
        <v>4</v>
      </c>
      <c r="CD13" s="30">
        <v>4</v>
      </c>
      <c r="CE13" s="30">
        <v>4</v>
      </c>
      <c r="CF13" s="1">
        <f t="shared" si="6"/>
        <v>4</v>
      </c>
      <c r="CG13" s="71" t="s">
        <v>15</v>
      </c>
      <c r="CH13" s="72" t="s">
        <v>15</v>
      </c>
      <c r="CI13" s="73" t="s">
        <v>15</v>
      </c>
      <c r="CJ13" s="26">
        <v>4</v>
      </c>
      <c r="CK13" s="26">
        <v>5</v>
      </c>
      <c r="CL13" s="26">
        <v>5</v>
      </c>
      <c r="CM13" s="26">
        <v>5</v>
      </c>
      <c r="CN13" s="26">
        <v>5</v>
      </c>
      <c r="CO13" s="1">
        <f t="shared" si="7"/>
        <v>4.8</v>
      </c>
      <c r="CP13" s="2">
        <f t="shared" si="8"/>
        <v>4.3541666666666661</v>
      </c>
    </row>
    <row r="14" spans="1:94" ht="12.75" thickBot="1" x14ac:dyDescent="0.25">
      <c r="B14" s="3">
        <v>5</v>
      </c>
      <c r="C14" s="4">
        <v>1713391</v>
      </c>
      <c r="D14" s="5" t="s">
        <v>64</v>
      </c>
      <c r="E14" s="5" t="s">
        <v>15</v>
      </c>
      <c r="F14" s="38" t="s">
        <v>15</v>
      </c>
      <c r="G14" s="38" t="s">
        <v>15</v>
      </c>
      <c r="H14" s="38" t="s">
        <v>15</v>
      </c>
      <c r="I14" s="6">
        <v>3</v>
      </c>
      <c r="J14" s="6">
        <v>3</v>
      </c>
      <c r="K14" s="6">
        <v>3</v>
      </c>
      <c r="L14" s="6">
        <v>3</v>
      </c>
      <c r="M14" s="1">
        <f t="shared" si="0"/>
        <v>3</v>
      </c>
      <c r="N14" s="42" t="s">
        <v>15</v>
      </c>
      <c r="O14" s="42" t="s">
        <v>15</v>
      </c>
      <c r="P14" s="42" t="s">
        <v>15</v>
      </c>
      <c r="Q14" s="42" t="s">
        <v>15</v>
      </c>
      <c r="R14" s="42" t="s">
        <v>15</v>
      </c>
      <c r="S14" s="42" t="s">
        <v>15</v>
      </c>
      <c r="T14" s="42" t="s">
        <v>15</v>
      </c>
      <c r="U14" s="6">
        <v>3</v>
      </c>
      <c r="V14" s="6">
        <v>3</v>
      </c>
      <c r="W14" s="6">
        <v>3</v>
      </c>
      <c r="X14" s="6">
        <v>4</v>
      </c>
      <c r="Y14" s="1">
        <f t="shared" si="1"/>
        <v>3.25</v>
      </c>
      <c r="Z14" s="61" t="s">
        <v>15</v>
      </c>
      <c r="AA14" s="42" t="s">
        <v>15</v>
      </c>
      <c r="AB14" s="42" t="s">
        <v>15</v>
      </c>
      <c r="AC14" s="42" t="s">
        <v>15</v>
      </c>
      <c r="AD14" s="6">
        <v>4</v>
      </c>
      <c r="AE14" s="6">
        <v>3</v>
      </c>
      <c r="AF14" s="6">
        <v>3</v>
      </c>
      <c r="AG14" s="6">
        <v>3</v>
      </c>
      <c r="AH14" s="6">
        <v>3</v>
      </c>
      <c r="AI14" s="1">
        <f t="shared" si="2"/>
        <v>3.2</v>
      </c>
      <c r="AJ14" s="55" t="s">
        <v>15</v>
      </c>
      <c r="AK14" s="53" t="s">
        <v>15</v>
      </c>
      <c r="AL14" s="54" t="s">
        <v>15</v>
      </c>
      <c r="AM14" s="50" t="s">
        <v>15</v>
      </c>
      <c r="AN14" s="52" t="s">
        <v>15</v>
      </c>
      <c r="AO14" s="40">
        <v>3</v>
      </c>
      <c r="AP14" s="40">
        <v>3</v>
      </c>
      <c r="AQ14" s="26">
        <v>3</v>
      </c>
      <c r="AR14" s="26">
        <v>3</v>
      </c>
      <c r="AS14" s="26">
        <v>3</v>
      </c>
      <c r="AT14" s="26">
        <v>4</v>
      </c>
      <c r="AU14" s="1">
        <f t="shared" si="3"/>
        <v>3.1666666666666665</v>
      </c>
      <c r="AV14" s="39" t="s">
        <v>64</v>
      </c>
      <c r="AW14" s="59" t="s">
        <v>15</v>
      </c>
      <c r="AX14" s="59" t="s">
        <v>15</v>
      </c>
      <c r="AY14" s="59" t="s">
        <v>15</v>
      </c>
      <c r="AZ14" s="59" t="s">
        <v>64</v>
      </c>
      <c r="BA14" s="59" t="s">
        <v>15</v>
      </c>
      <c r="BB14" s="26">
        <v>3</v>
      </c>
      <c r="BC14" s="26">
        <v>3</v>
      </c>
      <c r="BD14" s="26">
        <v>3</v>
      </c>
      <c r="BE14" s="26">
        <v>3</v>
      </c>
      <c r="BF14" s="1">
        <f t="shared" si="4"/>
        <v>3</v>
      </c>
      <c r="BG14" s="62" t="s">
        <v>15</v>
      </c>
      <c r="BH14" s="26" t="s">
        <v>64</v>
      </c>
      <c r="BI14" s="26" t="s">
        <v>64</v>
      </c>
      <c r="BJ14" s="26" t="s">
        <v>64</v>
      </c>
      <c r="BK14" s="26" t="s">
        <v>64</v>
      </c>
      <c r="BL14" s="26" t="s">
        <v>64</v>
      </c>
      <c r="BM14" s="26">
        <v>3</v>
      </c>
      <c r="BN14" s="26">
        <v>3</v>
      </c>
      <c r="BO14" s="26">
        <v>3</v>
      </c>
      <c r="BP14" s="26">
        <v>4</v>
      </c>
      <c r="BQ14" s="26">
        <v>3</v>
      </c>
      <c r="BR14" s="28">
        <v>4</v>
      </c>
      <c r="BS14" s="1">
        <f t="shared" si="5"/>
        <v>3.3333333333333335</v>
      </c>
      <c r="BT14" s="65" t="s">
        <v>15</v>
      </c>
      <c r="BU14" s="68" t="s">
        <v>15</v>
      </c>
      <c r="BV14" s="66" t="s">
        <v>15</v>
      </c>
      <c r="BW14" s="69" t="s">
        <v>15</v>
      </c>
      <c r="BX14" s="63" t="s">
        <v>15</v>
      </c>
      <c r="BY14" s="64" t="s">
        <v>15</v>
      </c>
      <c r="BZ14" s="67" t="s">
        <v>15</v>
      </c>
      <c r="CA14" s="28">
        <v>4</v>
      </c>
      <c r="CB14" s="28">
        <v>4</v>
      </c>
      <c r="CC14" s="28">
        <v>4</v>
      </c>
      <c r="CD14" s="29">
        <v>4</v>
      </c>
      <c r="CE14" s="29">
        <v>4</v>
      </c>
      <c r="CF14" s="1">
        <f t="shared" si="6"/>
        <v>4</v>
      </c>
      <c r="CG14" s="71" t="s">
        <v>15</v>
      </c>
      <c r="CH14" s="72" t="s">
        <v>15</v>
      </c>
      <c r="CI14" s="73" t="s">
        <v>15</v>
      </c>
      <c r="CJ14" s="26">
        <v>4</v>
      </c>
      <c r="CK14" s="26">
        <v>4</v>
      </c>
      <c r="CL14" s="26">
        <v>4</v>
      </c>
      <c r="CM14" s="26">
        <v>4</v>
      </c>
      <c r="CN14" s="26">
        <v>5</v>
      </c>
      <c r="CO14" s="1">
        <f t="shared" si="7"/>
        <v>4.2</v>
      </c>
      <c r="CP14" s="2">
        <f t="shared" si="8"/>
        <v>3.3937499999999998</v>
      </c>
    </row>
    <row r="15" spans="1:94" ht="12.75" thickBot="1" x14ac:dyDescent="0.25">
      <c r="B15" s="3">
        <v>6</v>
      </c>
      <c r="C15" s="4">
        <v>1613174</v>
      </c>
      <c r="D15" s="5" t="s">
        <v>15</v>
      </c>
      <c r="E15" s="5" t="s">
        <v>15</v>
      </c>
      <c r="F15" s="38" t="s">
        <v>15</v>
      </c>
      <c r="G15" s="38" t="s">
        <v>15</v>
      </c>
      <c r="H15" s="38" t="s">
        <v>15</v>
      </c>
      <c r="I15" s="6">
        <v>4</v>
      </c>
      <c r="J15" s="6">
        <v>4</v>
      </c>
      <c r="K15" s="6">
        <v>5</v>
      </c>
      <c r="L15" s="6">
        <v>4</v>
      </c>
      <c r="M15" s="1">
        <f t="shared" si="0"/>
        <v>4.25</v>
      </c>
      <c r="N15" s="39" t="s">
        <v>15</v>
      </c>
      <c r="O15" s="39" t="s">
        <v>15</v>
      </c>
      <c r="P15" s="39" t="s">
        <v>15</v>
      </c>
      <c r="Q15" s="39" t="s">
        <v>15</v>
      </c>
      <c r="R15" s="42" t="s">
        <v>15</v>
      </c>
      <c r="S15" s="42" t="s">
        <v>15</v>
      </c>
      <c r="T15" s="42" t="s">
        <v>15</v>
      </c>
      <c r="U15" s="6">
        <v>4</v>
      </c>
      <c r="V15" s="6">
        <v>5</v>
      </c>
      <c r="W15" s="6">
        <v>4</v>
      </c>
      <c r="X15" s="6">
        <v>4</v>
      </c>
      <c r="Y15" s="1">
        <f t="shared" si="1"/>
        <v>4.25</v>
      </c>
      <c r="Z15" s="42" t="s">
        <v>15</v>
      </c>
      <c r="AA15" s="42" t="s">
        <v>15</v>
      </c>
      <c r="AB15" s="42" t="s">
        <v>15</v>
      </c>
      <c r="AC15" s="42" t="s">
        <v>15</v>
      </c>
      <c r="AD15" s="6">
        <v>5</v>
      </c>
      <c r="AE15" s="6">
        <v>4</v>
      </c>
      <c r="AF15" s="6">
        <v>5</v>
      </c>
      <c r="AG15" s="6">
        <v>4</v>
      </c>
      <c r="AH15" s="6">
        <v>4</v>
      </c>
      <c r="AI15" s="1">
        <f t="shared" si="2"/>
        <v>4.4000000000000004</v>
      </c>
      <c r="AJ15" s="55" t="s">
        <v>15</v>
      </c>
      <c r="AK15" s="53" t="s">
        <v>15</v>
      </c>
      <c r="AL15" s="54" t="s">
        <v>15</v>
      </c>
      <c r="AM15" s="50" t="s">
        <v>15</v>
      </c>
      <c r="AN15" s="52" t="s">
        <v>15</v>
      </c>
      <c r="AO15" s="40">
        <v>5</v>
      </c>
      <c r="AP15" s="40">
        <v>5</v>
      </c>
      <c r="AQ15" s="26">
        <v>5</v>
      </c>
      <c r="AR15" s="26">
        <v>5</v>
      </c>
      <c r="AS15" s="26">
        <v>5</v>
      </c>
      <c r="AT15" s="26">
        <v>5</v>
      </c>
      <c r="AU15" s="1">
        <f t="shared" si="3"/>
        <v>5</v>
      </c>
      <c r="AV15" s="56" t="s">
        <v>15</v>
      </c>
      <c r="AW15" s="58" t="s">
        <v>15</v>
      </c>
      <c r="AX15" s="57" t="s">
        <v>15</v>
      </c>
      <c r="AY15" s="60" t="s">
        <v>15</v>
      </c>
      <c r="AZ15" s="60" t="s">
        <v>15</v>
      </c>
      <c r="BA15" s="58" t="s">
        <v>15</v>
      </c>
      <c r="BB15" s="26">
        <v>5</v>
      </c>
      <c r="BC15" s="26">
        <v>5</v>
      </c>
      <c r="BD15" s="26">
        <v>5</v>
      </c>
      <c r="BE15" s="26">
        <v>5</v>
      </c>
      <c r="BF15" s="1">
        <f t="shared" si="4"/>
        <v>5</v>
      </c>
      <c r="BG15" s="62" t="s">
        <v>15</v>
      </c>
      <c r="BH15" s="26" t="s">
        <v>64</v>
      </c>
      <c r="BI15" s="26" t="s">
        <v>64</v>
      </c>
      <c r="BJ15" s="26" t="s">
        <v>64</v>
      </c>
      <c r="BK15" s="26" t="s">
        <v>64</v>
      </c>
      <c r="BL15" s="26" t="s">
        <v>64</v>
      </c>
      <c r="BM15" s="26">
        <v>5</v>
      </c>
      <c r="BN15" s="26">
        <v>5</v>
      </c>
      <c r="BO15" s="26">
        <v>5</v>
      </c>
      <c r="BP15" s="26">
        <v>5</v>
      </c>
      <c r="BQ15" s="26">
        <v>5</v>
      </c>
      <c r="BR15" s="28">
        <v>5</v>
      </c>
      <c r="BS15" s="1">
        <f t="shared" si="5"/>
        <v>5</v>
      </c>
      <c r="BT15" s="65" t="s">
        <v>15</v>
      </c>
      <c r="BU15" s="68" t="s">
        <v>15</v>
      </c>
      <c r="BV15" s="66" t="s">
        <v>15</v>
      </c>
      <c r="BW15" s="69" t="s">
        <v>15</v>
      </c>
      <c r="BX15" s="63" t="s">
        <v>15</v>
      </c>
      <c r="BY15" s="64" t="s">
        <v>15</v>
      </c>
      <c r="BZ15" s="67" t="s">
        <v>15</v>
      </c>
      <c r="CA15" s="28">
        <v>5</v>
      </c>
      <c r="CB15" s="28">
        <v>5</v>
      </c>
      <c r="CC15" s="28">
        <v>4</v>
      </c>
      <c r="CD15" s="29">
        <v>4</v>
      </c>
      <c r="CE15" s="29">
        <v>5</v>
      </c>
      <c r="CF15" s="1">
        <f t="shared" si="6"/>
        <v>4.5999999999999996</v>
      </c>
      <c r="CG15" s="71" t="s">
        <v>15</v>
      </c>
      <c r="CH15" s="72" t="s">
        <v>15</v>
      </c>
      <c r="CI15" s="73" t="s">
        <v>15</v>
      </c>
      <c r="CJ15" s="26">
        <v>5</v>
      </c>
      <c r="CK15" s="26">
        <v>5</v>
      </c>
      <c r="CL15" s="26">
        <v>5</v>
      </c>
      <c r="CM15" s="26">
        <v>5</v>
      </c>
      <c r="CN15" s="26">
        <v>5</v>
      </c>
      <c r="CO15" s="1">
        <f t="shared" si="7"/>
        <v>5</v>
      </c>
      <c r="CP15" s="2">
        <f t="shared" si="8"/>
        <v>4.6875</v>
      </c>
    </row>
    <row r="16" spans="1:94" ht="11.25" hidden="1" customHeight="1" thickBot="1" x14ac:dyDescent="0.25">
      <c r="B16" s="3">
        <v>7</v>
      </c>
      <c r="C16" s="4">
        <v>1713069</v>
      </c>
      <c r="D16" s="5" t="s">
        <v>15</v>
      </c>
      <c r="E16" s="5" t="s">
        <v>15</v>
      </c>
      <c r="F16" s="38" t="s">
        <v>15</v>
      </c>
      <c r="G16" s="38" t="s">
        <v>15</v>
      </c>
      <c r="H16" s="38" t="s">
        <v>15</v>
      </c>
      <c r="I16" s="6">
        <v>3</v>
      </c>
      <c r="J16" s="6">
        <v>4</v>
      </c>
      <c r="K16" s="6">
        <v>5</v>
      </c>
      <c r="L16" s="6">
        <v>3</v>
      </c>
      <c r="M16" s="1">
        <f t="shared" si="0"/>
        <v>3.75</v>
      </c>
      <c r="N16" s="39" t="s">
        <v>15</v>
      </c>
      <c r="O16" s="39" t="s">
        <v>15</v>
      </c>
      <c r="P16" s="39" t="s">
        <v>15</v>
      </c>
      <c r="Q16" s="39" t="s">
        <v>15</v>
      </c>
      <c r="R16" s="42" t="s">
        <v>15</v>
      </c>
      <c r="S16" s="42" t="s">
        <v>15</v>
      </c>
      <c r="T16" s="42" t="s">
        <v>15</v>
      </c>
      <c r="U16" s="6">
        <v>3</v>
      </c>
      <c r="V16" s="6">
        <v>4</v>
      </c>
      <c r="W16" s="6">
        <v>3</v>
      </c>
      <c r="X16" s="6"/>
      <c r="Y16" s="1">
        <f t="shared" si="1"/>
        <v>3.3333333333333335</v>
      </c>
      <c r="Z16" s="42"/>
      <c r="AA16" s="42"/>
      <c r="AB16" s="42"/>
      <c r="AC16" s="42"/>
      <c r="AD16" s="6"/>
      <c r="AE16" s="6"/>
      <c r="AF16" s="6"/>
      <c r="AG16" s="6"/>
      <c r="AH16" s="6"/>
      <c r="AI16" s="1">
        <f t="shared" si="2"/>
        <v>0</v>
      </c>
      <c r="AJ16" s="55"/>
      <c r="AK16" s="39"/>
      <c r="AL16" s="39"/>
      <c r="AM16" s="51"/>
      <c r="AN16" s="39"/>
      <c r="AO16" s="40"/>
      <c r="AP16" s="40"/>
      <c r="AQ16" s="26"/>
      <c r="AR16" s="26"/>
      <c r="AS16" s="26"/>
      <c r="AT16" s="26"/>
      <c r="AU16" s="1">
        <f t="shared" si="3"/>
        <v>0</v>
      </c>
      <c r="AV16" s="39"/>
      <c r="AW16" s="58"/>
      <c r="AX16" s="40"/>
      <c r="AY16" s="60"/>
      <c r="AZ16" s="60"/>
      <c r="BA16" s="58"/>
      <c r="BB16" s="26"/>
      <c r="BC16" s="26"/>
      <c r="BD16" s="26"/>
      <c r="BE16" s="26"/>
      <c r="BF16" s="1">
        <f t="shared" si="4"/>
        <v>0</v>
      </c>
      <c r="BG16" s="62" t="s">
        <v>15</v>
      </c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8"/>
      <c r="BS16" s="1" t="e">
        <f t="shared" si="5"/>
        <v>#DIV/0!</v>
      </c>
      <c r="BT16" s="65" t="s">
        <v>15</v>
      </c>
      <c r="BU16" s="68" t="s">
        <v>15</v>
      </c>
      <c r="BV16" s="66" t="s">
        <v>15</v>
      </c>
      <c r="BW16" s="69" t="s">
        <v>15</v>
      </c>
      <c r="BX16" s="63" t="s">
        <v>15</v>
      </c>
      <c r="BY16" s="64" t="s">
        <v>15</v>
      </c>
      <c r="BZ16" s="67" t="s">
        <v>15</v>
      </c>
      <c r="CA16" s="28"/>
      <c r="CB16" s="28"/>
      <c r="CC16" s="28"/>
      <c r="CD16" s="29"/>
      <c r="CE16" s="29"/>
      <c r="CF16" s="1" t="e">
        <f t="shared" si="6"/>
        <v>#DIV/0!</v>
      </c>
      <c r="CG16" s="71" t="s">
        <v>15</v>
      </c>
      <c r="CH16" s="72" t="s">
        <v>15</v>
      </c>
      <c r="CI16" s="73" t="s">
        <v>15</v>
      </c>
      <c r="CJ16" s="26"/>
      <c r="CK16" s="26"/>
      <c r="CL16" s="26"/>
      <c r="CM16" s="26"/>
      <c r="CN16" s="26"/>
      <c r="CO16" s="1" t="e">
        <f t="shared" si="7"/>
        <v>#DIV/0!</v>
      </c>
      <c r="CP16" s="2">
        <f t="shared" si="8"/>
        <v>3.541666666666667</v>
      </c>
    </row>
    <row r="17" spans="2:94" ht="12.75" thickBot="1" x14ac:dyDescent="0.25">
      <c r="B17" s="3">
        <v>7</v>
      </c>
      <c r="C17" s="4">
        <v>1713061</v>
      </c>
      <c r="D17" s="5" t="s">
        <v>15</v>
      </c>
      <c r="E17" s="5" t="s">
        <v>15</v>
      </c>
      <c r="F17" s="38" t="s">
        <v>15</v>
      </c>
      <c r="G17" s="38" t="s">
        <v>15</v>
      </c>
      <c r="H17" s="38" t="s">
        <v>15</v>
      </c>
      <c r="I17" s="6">
        <v>4</v>
      </c>
      <c r="J17" s="6">
        <v>5</v>
      </c>
      <c r="K17" s="6">
        <v>5</v>
      </c>
      <c r="L17" s="6">
        <v>3</v>
      </c>
      <c r="M17" s="1">
        <f t="shared" si="0"/>
        <v>4.25</v>
      </c>
      <c r="N17" s="39" t="s">
        <v>15</v>
      </c>
      <c r="O17" s="39" t="s">
        <v>15</v>
      </c>
      <c r="P17" s="39" t="s">
        <v>15</v>
      </c>
      <c r="Q17" s="39" t="s">
        <v>15</v>
      </c>
      <c r="R17" s="42" t="s">
        <v>15</v>
      </c>
      <c r="S17" s="42" t="s">
        <v>15</v>
      </c>
      <c r="T17" s="42" t="s">
        <v>15</v>
      </c>
      <c r="U17" s="6">
        <v>5</v>
      </c>
      <c r="V17" s="6">
        <v>4</v>
      </c>
      <c r="W17" s="6">
        <v>3</v>
      </c>
      <c r="X17" s="6">
        <v>5</v>
      </c>
      <c r="Y17" s="1">
        <f t="shared" si="1"/>
        <v>4.25</v>
      </c>
      <c r="Z17" s="42" t="s">
        <v>15</v>
      </c>
      <c r="AA17" s="42" t="s">
        <v>15</v>
      </c>
      <c r="AB17" s="42" t="s">
        <v>15</v>
      </c>
      <c r="AC17" s="42" t="s">
        <v>15</v>
      </c>
      <c r="AD17" s="6">
        <v>4</v>
      </c>
      <c r="AE17" s="6">
        <v>3</v>
      </c>
      <c r="AF17" s="6">
        <v>3</v>
      </c>
      <c r="AG17" s="6">
        <v>4</v>
      </c>
      <c r="AH17" s="6">
        <v>3</v>
      </c>
      <c r="AI17" s="1">
        <f t="shared" si="2"/>
        <v>3.4</v>
      </c>
      <c r="AJ17" s="55" t="s">
        <v>15</v>
      </c>
      <c r="AK17" s="53" t="s">
        <v>15</v>
      </c>
      <c r="AL17" s="54" t="s">
        <v>15</v>
      </c>
      <c r="AM17" s="50" t="s">
        <v>15</v>
      </c>
      <c r="AN17" s="52" t="s">
        <v>15</v>
      </c>
      <c r="AO17" s="40">
        <v>3</v>
      </c>
      <c r="AP17" s="40">
        <v>4</v>
      </c>
      <c r="AQ17" s="26">
        <v>4</v>
      </c>
      <c r="AR17" s="26">
        <v>4</v>
      </c>
      <c r="AS17" s="26">
        <v>4</v>
      </c>
      <c r="AT17" s="26">
        <v>4</v>
      </c>
      <c r="AU17" s="1">
        <f t="shared" si="3"/>
        <v>3.8333333333333335</v>
      </c>
      <c r="AV17" s="56" t="s">
        <v>15</v>
      </c>
      <c r="AW17" s="58" t="s">
        <v>15</v>
      </c>
      <c r="AX17" s="57" t="s">
        <v>15</v>
      </c>
      <c r="AY17" s="60" t="s">
        <v>15</v>
      </c>
      <c r="AZ17" s="60" t="s">
        <v>15</v>
      </c>
      <c r="BA17" s="58" t="s">
        <v>15</v>
      </c>
      <c r="BB17" s="26">
        <v>4</v>
      </c>
      <c r="BC17" s="26">
        <v>4</v>
      </c>
      <c r="BD17" s="26">
        <v>5</v>
      </c>
      <c r="BE17" s="26">
        <v>4</v>
      </c>
      <c r="BF17" s="1">
        <f t="shared" si="4"/>
        <v>4.25</v>
      </c>
      <c r="BG17" s="62" t="s">
        <v>15</v>
      </c>
      <c r="BH17" s="26" t="s">
        <v>64</v>
      </c>
      <c r="BI17" s="26" t="s">
        <v>64</v>
      </c>
      <c r="BJ17" s="26" t="s">
        <v>64</v>
      </c>
      <c r="BK17" s="26" t="s">
        <v>64</v>
      </c>
      <c r="BL17" s="26" t="s">
        <v>64</v>
      </c>
      <c r="BM17" s="26">
        <v>4</v>
      </c>
      <c r="BN17" s="26">
        <v>4</v>
      </c>
      <c r="BO17" s="26">
        <v>4</v>
      </c>
      <c r="BP17" s="26">
        <v>5</v>
      </c>
      <c r="BQ17" s="26">
        <v>5</v>
      </c>
      <c r="BR17" s="28">
        <v>5</v>
      </c>
      <c r="BS17" s="1">
        <f t="shared" si="5"/>
        <v>4.5</v>
      </c>
      <c r="BT17" s="65" t="s">
        <v>15</v>
      </c>
      <c r="BU17" s="68" t="s">
        <v>15</v>
      </c>
      <c r="BV17" s="66" t="s">
        <v>15</v>
      </c>
      <c r="BW17" s="69" t="s">
        <v>15</v>
      </c>
      <c r="BX17" s="63" t="s">
        <v>15</v>
      </c>
      <c r="BY17" s="64" t="s">
        <v>15</v>
      </c>
      <c r="BZ17" s="67" t="s">
        <v>15</v>
      </c>
      <c r="CA17" s="28">
        <v>5</v>
      </c>
      <c r="CB17" s="28">
        <v>5</v>
      </c>
      <c r="CC17" s="28">
        <v>4</v>
      </c>
      <c r="CD17" s="29">
        <v>4</v>
      </c>
      <c r="CE17" s="29">
        <v>5</v>
      </c>
      <c r="CF17" s="1">
        <f t="shared" si="6"/>
        <v>4.5999999999999996</v>
      </c>
      <c r="CG17" s="71" t="s">
        <v>15</v>
      </c>
      <c r="CH17" s="72" t="s">
        <v>15</v>
      </c>
      <c r="CI17" s="73" t="s">
        <v>15</v>
      </c>
      <c r="CJ17" s="26">
        <v>5</v>
      </c>
      <c r="CK17" s="26">
        <v>5</v>
      </c>
      <c r="CL17" s="26">
        <v>5</v>
      </c>
      <c r="CM17" s="26">
        <v>5</v>
      </c>
      <c r="CN17" s="26">
        <v>5</v>
      </c>
      <c r="CO17" s="1">
        <f t="shared" si="7"/>
        <v>5</v>
      </c>
      <c r="CP17" s="2">
        <f t="shared" si="8"/>
        <v>4.260416666666667</v>
      </c>
    </row>
    <row r="18" spans="2:94" ht="12.75" thickBot="1" x14ac:dyDescent="0.25">
      <c r="B18" s="3">
        <v>8</v>
      </c>
      <c r="C18" s="4">
        <v>1713063</v>
      </c>
      <c r="D18" s="5" t="s">
        <v>15</v>
      </c>
      <c r="E18" s="5" t="s">
        <v>15</v>
      </c>
      <c r="F18" s="38" t="s">
        <v>15</v>
      </c>
      <c r="G18" s="38" t="s">
        <v>15</v>
      </c>
      <c r="H18" s="38" t="s">
        <v>15</v>
      </c>
      <c r="I18" s="6">
        <v>4</v>
      </c>
      <c r="J18" s="6">
        <v>4</v>
      </c>
      <c r="K18" s="6">
        <v>5</v>
      </c>
      <c r="L18" s="6">
        <v>4</v>
      </c>
      <c r="M18" s="1">
        <f t="shared" si="0"/>
        <v>4.25</v>
      </c>
      <c r="N18" s="39" t="s">
        <v>15</v>
      </c>
      <c r="O18" s="39" t="s">
        <v>15</v>
      </c>
      <c r="P18" s="39" t="s">
        <v>15</v>
      </c>
      <c r="Q18" s="39" t="s">
        <v>15</v>
      </c>
      <c r="R18" s="42" t="s">
        <v>15</v>
      </c>
      <c r="S18" s="42" t="s">
        <v>15</v>
      </c>
      <c r="T18" s="42" t="s">
        <v>15</v>
      </c>
      <c r="U18" s="6">
        <v>3</v>
      </c>
      <c r="V18" s="6">
        <v>4</v>
      </c>
      <c r="W18" s="6">
        <v>4</v>
      </c>
      <c r="X18" s="6">
        <v>4</v>
      </c>
      <c r="Y18" s="1">
        <f t="shared" si="1"/>
        <v>3.75</v>
      </c>
      <c r="Z18" s="42" t="s">
        <v>15</v>
      </c>
      <c r="AA18" s="42" t="s">
        <v>15</v>
      </c>
      <c r="AB18" s="42" t="s">
        <v>15</v>
      </c>
      <c r="AC18" s="42" t="s">
        <v>15</v>
      </c>
      <c r="AD18" s="6">
        <v>5</v>
      </c>
      <c r="AE18" s="6">
        <v>5</v>
      </c>
      <c r="AF18" s="6">
        <v>4</v>
      </c>
      <c r="AG18" s="6">
        <v>4</v>
      </c>
      <c r="AH18" s="6">
        <v>4</v>
      </c>
      <c r="AI18" s="1">
        <f t="shared" si="2"/>
        <v>4.4000000000000004</v>
      </c>
      <c r="AJ18" s="55" t="s">
        <v>15</v>
      </c>
      <c r="AK18" s="53" t="s">
        <v>15</v>
      </c>
      <c r="AL18" s="54" t="s">
        <v>15</v>
      </c>
      <c r="AM18" s="50" t="s">
        <v>15</v>
      </c>
      <c r="AN18" s="52" t="s">
        <v>15</v>
      </c>
      <c r="AO18" s="40">
        <v>3</v>
      </c>
      <c r="AP18" s="40">
        <v>5</v>
      </c>
      <c r="AQ18" s="26">
        <v>3</v>
      </c>
      <c r="AR18" s="26">
        <v>4</v>
      </c>
      <c r="AS18" s="26">
        <v>4</v>
      </c>
      <c r="AT18" s="26">
        <v>4</v>
      </c>
      <c r="AU18" s="1">
        <f t="shared" si="3"/>
        <v>3.8333333333333335</v>
      </c>
      <c r="AV18" s="56" t="s">
        <v>15</v>
      </c>
      <c r="AW18" s="58" t="s">
        <v>15</v>
      </c>
      <c r="AX18" s="57" t="s">
        <v>15</v>
      </c>
      <c r="AY18" s="60" t="s">
        <v>15</v>
      </c>
      <c r="AZ18" s="60" t="s">
        <v>15</v>
      </c>
      <c r="BA18" s="58" t="s">
        <v>15</v>
      </c>
      <c r="BB18" s="26">
        <v>4</v>
      </c>
      <c r="BC18" s="26">
        <v>4</v>
      </c>
      <c r="BD18" s="26">
        <v>5</v>
      </c>
      <c r="BE18" s="26">
        <v>4</v>
      </c>
      <c r="BF18" s="1">
        <f t="shared" si="4"/>
        <v>4.25</v>
      </c>
      <c r="BG18" s="62" t="s">
        <v>15</v>
      </c>
      <c r="BH18" s="26" t="s">
        <v>64</v>
      </c>
      <c r="BI18" s="26" t="s">
        <v>64</v>
      </c>
      <c r="BJ18" s="26" t="s">
        <v>64</v>
      </c>
      <c r="BK18" s="26" t="s">
        <v>64</v>
      </c>
      <c r="BL18" s="26" t="s">
        <v>64</v>
      </c>
      <c r="BM18" s="26">
        <v>4</v>
      </c>
      <c r="BN18" s="26">
        <v>4</v>
      </c>
      <c r="BO18" s="26">
        <v>4</v>
      </c>
      <c r="BP18" s="26">
        <v>5</v>
      </c>
      <c r="BQ18" s="26">
        <v>4</v>
      </c>
      <c r="BR18" s="28">
        <v>4</v>
      </c>
      <c r="BS18" s="1">
        <f t="shared" si="5"/>
        <v>4.166666666666667</v>
      </c>
      <c r="BT18" s="65" t="s">
        <v>15</v>
      </c>
      <c r="BU18" s="68" t="s">
        <v>15</v>
      </c>
      <c r="BV18" s="66" t="s">
        <v>15</v>
      </c>
      <c r="BW18" s="69" t="s">
        <v>15</v>
      </c>
      <c r="BX18" s="63" t="s">
        <v>15</v>
      </c>
      <c r="BY18" s="64" t="s">
        <v>15</v>
      </c>
      <c r="BZ18" s="67" t="s">
        <v>15</v>
      </c>
      <c r="CA18" s="28">
        <v>4</v>
      </c>
      <c r="CB18" s="28">
        <v>4</v>
      </c>
      <c r="CC18" s="28">
        <v>3</v>
      </c>
      <c r="CD18" s="29">
        <v>3</v>
      </c>
      <c r="CE18" s="29">
        <v>5</v>
      </c>
      <c r="CF18" s="1">
        <f t="shared" si="6"/>
        <v>3.8</v>
      </c>
      <c r="CG18" s="71" t="s">
        <v>15</v>
      </c>
      <c r="CH18" s="72" t="s">
        <v>15</v>
      </c>
      <c r="CI18" s="73" t="s">
        <v>15</v>
      </c>
      <c r="CJ18" s="26">
        <v>4</v>
      </c>
      <c r="CK18" s="26">
        <v>5</v>
      </c>
      <c r="CL18" s="26">
        <v>5</v>
      </c>
      <c r="CM18" s="26">
        <v>5</v>
      </c>
      <c r="CN18" s="26">
        <v>5</v>
      </c>
      <c r="CO18" s="1">
        <f t="shared" si="7"/>
        <v>4.8</v>
      </c>
      <c r="CP18" s="2">
        <f t="shared" si="8"/>
        <v>4.15625</v>
      </c>
    </row>
    <row r="19" spans="2:94" ht="12.75" thickBot="1" x14ac:dyDescent="0.25">
      <c r="B19" s="3">
        <v>9</v>
      </c>
      <c r="C19" s="4">
        <v>1713072</v>
      </c>
      <c r="D19" s="5" t="s">
        <v>15</v>
      </c>
      <c r="E19" s="5" t="s">
        <v>15</v>
      </c>
      <c r="F19" s="38" t="s">
        <v>15</v>
      </c>
      <c r="G19" s="38" t="s">
        <v>15</v>
      </c>
      <c r="H19" s="38" t="s">
        <v>15</v>
      </c>
      <c r="I19" s="6">
        <v>3</v>
      </c>
      <c r="J19" s="6">
        <v>4</v>
      </c>
      <c r="K19" s="6">
        <v>4</v>
      </c>
      <c r="L19" s="6">
        <v>4</v>
      </c>
      <c r="M19" s="1">
        <f t="shared" si="0"/>
        <v>3.75</v>
      </c>
      <c r="N19" s="39" t="s">
        <v>15</v>
      </c>
      <c r="O19" s="39" t="s">
        <v>15</v>
      </c>
      <c r="P19" s="39" t="s">
        <v>15</v>
      </c>
      <c r="Q19" s="39" t="s">
        <v>15</v>
      </c>
      <c r="R19" s="42" t="s">
        <v>15</v>
      </c>
      <c r="S19" s="42" t="s">
        <v>15</v>
      </c>
      <c r="T19" s="42" t="s">
        <v>15</v>
      </c>
      <c r="U19" s="6">
        <v>4</v>
      </c>
      <c r="V19" s="6">
        <v>5</v>
      </c>
      <c r="W19" s="6">
        <v>4</v>
      </c>
      <c r="X19" s="6">
        <v>4</v>
      </c>
      <c r="Y19" s="1">
        <f t="shared" si="1"/>
        <v>4.25</v>
      </c>
      <c r="Z19" s="42" t="s">
        <v>64</v>
      </c>
      <c r="AA19" s="42" t="s">
        <v>15</v>
      </c>
      <c r="AB19" s="42" t="s">
        <v>15</v>
      </c>
      <c r="AC19" s="42" t="s">
        <v>15</v>
      </c>
      <c r="AD19" s="6">
        <v>5</v>
      </c>
      <c r="AE19" s="6">
        <v>3</v>
      </c>
      <c r="AF19" s="6">
        <v>3</v>
      </c>
      <c r="AG19" s="6">
        <v>4</v>
      </c>
      <c r="AH19" s="6">
        <v>4</v>
      </c>
      <c r="AI19" s="1">
        <f t="shared" si="2"/>
        <v>3.8</v>
      </c>
      <c r="AJ19" s="55" t="s">
        <v>15</v>
      </c>
      <c r="AK19" s="53" t="s">
        <v>15</v>
      </c>
      <c r="AL19" s="54" t="s">
        <v>15</v>
      </c>
      <c r="AM19" s="50" t="s">
        <v>15</v>
      </c>
      <c r="AN19" s="52" t="s">
        <v>15</v>
      </c>
      <c r="AO19" s="40">
        <v>4</v>
      </c>
      <c r="AP19" s="40">
        <v>4</v>
      </c>
      <c r="AQ19" s="26">
        <v>3</v>
      </c>
      <c r="AR19" s="26">
        <v>5</v>
      </c>
      <c r="AS19" s="26">
        <v>5</v>
      </c>
      <c r="AT19" s="26">
        <v>5</v>
      </c>
      <c r="AU19" s="1">
        <f t="shared" si="3"/>
        <v>4.333333333333333</v>
      </c>
      <c r="AV19" s="56" t="s">
        <v>15</v>
      </c>
      <c r="AW19" s="58" t="s">
        <v>15</v>
      </c>
      <c r="AX19" s="57" t="s">
        <v>15</v>
      </c>
      <c r="AY19" s="60" t="s">
        <v>15</v>
      </c>
      <c r="AZ19" s="60" t="s">
        <v>15</v>
      </c>
      <c r="BA19" s="58" t="s">
        <v>15</v>
      </c>
      <c r="BB19" s="35">
        <v>4</v>
      </c>
      <c r="BC19" s="35">
        <v>4</v>
      </c>
      <c r="BD19" s="26">
        <v>5</v>
      </c>
      <c r="BE19" s="26">
        <v>5</v>
      </c>
      <c r="BF19" s="1">
        <f t="shared" si="4"/>
        <v>4.5</v>
      </c>
      <c r="BG19" s="62" t="s">
        <v>64</v>
      </c>
      <c r="BH19" s="26" t="s">
        <v>64</v>
      </c>
      <c r="BI19" s="26" t="s">
        <v>64</v>
      </c>
      <c r="BJ19" s="26" t="s">
        <v>64</v>
      </c>
      <c r="BK19" s="26" t="s">
        <v>64</v>
      </c>
      <c r="BL19" s="26" t="s">
        <v>64</v>
      </c>
      <c r="BM19" s="26">
        <v>4</v>
      </c>
      <c r="BN19" s="6">
        <v>3</v>
      </c>
      <c r="BO19" s="6">
        <v>3</v>
      </c>
      <c r="BP19" s="26">
        <v>5</v>
      </c>
      <c r="BQ19" s="26">
        <v>4</v>
      </c>
      <c r="BR19" s="28">
        <v>5</v>
      </c>
      <c r="BS19" s="1">
        <f t="shared" si="5"/>
        <v>4</v>
      </c>
      <c r="BT19" s="65" t="s">
        <v>64</v>
      </c>
      <c r="BU19" s="28" t="s">
        <v>15</v>
      </c>
      <c r="BV19" s="66" t="s">
        <v>15</v>
      </c>
      <c r="BW19" s="28" t="s">
        <v>15</v>
      </c>
      <c r="BX19" s="63" t="s">
        <v>15</v>
      </c>
      <c r="BY19" s="70" t="s">
        <v>15</v>
      </c>
      <c r="BZ19" s="67" t="s">
        <v>15</v>
      </c>
      <c r="CA19" s="28">
        <v>4</v>
      </c>
      <c r="CB19" s="28">
        <v>4</v>
      </c>
      <c r="CC19" s="28">
        <v>4</v>
      </c>
      <c r="CD19" s="26">
        <v>4</v>
      </c>
      <c r="CE19" s="29">
        <v>4</v>
      </c>
      <c r="CF19" s="1">
        <f t="shared" si="6"/>
        <v>4</v>
      </c>
      <c r="CG19" s="71" t="s">
        <v>15</v>
      </c>
      <c r="CH19" s="72" t="s">
        <v>15</v>
      </c>
      <c r="CI19" s="73" t="s">
        <v>15</v>
      </c>
      <c r="CJ19" s="26">
        <v>4</v>
      </c>
      <c r="CK19" s="26">
        <v>4</v>
      </c>
      <c r="CL19" s="26">
        <v>5</v>
      </c>
      <c r="CM19" s="26">
        <v>3</v>
      </c>
      <c r="CN19" s="26">
        <v>5</v>
      </c>
      <c r="CO19" s="1">
        <f t="shared" si="7"/>
        <v>4.2</v>
      </c>
      <c r="CP19" s="2">
        <f t="shared" si="8"/>
        <v>4.104166666666667</v>
      </c>
    </row>
    <row r="20" spans="2:94" ht="12.75" thickBot="1" x14ac:dyDescent="0.25">
      <c r="B20" s="8">
        <v>13</v>
      </c>
      <c r="C20" s="32"/>
      <c r="D20" s="39"/>
      <c r="E20" s="39"/>
      <c r="F20" s="39"/>
      <c r="G20" s="39"/>
      <c r="H20" s="39"/>
      <c r="I20" s="34"/>
      <c r="J20" s="34"/>
      <c r="K20" s="34"/>
      <c r="L20" s="34"/>
      <c r="M20" s="1">
        <f t="shared" si="0"/>
        <v>0</v>
      </c>
      <c r="N20" s="39"/>
      <c r="O20" s="39"/>
      <c r="P20" s="39"/>
      <c r="Q20" s="39"/>
      <c r="R20" s="40"/>
      <c r="S20" s="40"/>
      <c r="T20" s="39"/>
      <c r="U20" s="34"/>
      <c r="V20" s="34"/>
      <c r="W20" s="34"/>
      <c r="X20" s="34"/>
      <c r="Y20" s="1">
        <f t="shared" si="1"/>
        <v>0</v>
      </c>
      <c r="Z20" s="39"/>
      <c r="AA20" s="39"/>
      <c r="AB20" s="34"/>
      <c r="AC20" s="34"/>
      <c r="AD20" s="34"/>
      <c r="AE20" s="34"/>
      <c r="AF20" s="34"/>
      <c r="AG20" s="34"/>
      <c r="AH20" s="34"/>
      <c r="AI20" s="1">
        <f t="shared" si="2"/>
        <v>0</v>
      </c>
      <c r="AJ20" s="39"/>
      <c r="AK20" s="39"/>
      <c r="AL20" s="39"/>
      <c r="AM20" s="50"/>
      <c r="AN20" s="39"/>
      <c r="AO20" s="33"/>
      <c r="AP20" s="33"/>
      <c r="AQ20" s="35"/>
      <c r="AR20" s="35"/>
      <c r="AS20" s="35"/>
      <c r="AT20" s="35"/>
      <c r="AU20" s="1">
        <f t="shared" si="3"/>
        <v>0</v>
      </c>
      <c r="AV20" s="39"/>
      <c r="AW20" s="39"/>
      <c r="AX20" s="40"/>
      <c r="AY20" s="40"/>
      <c r="AZ20" s="39"/>
      <c r="BA20" s="35"/>
      <c r="BB20" s="35"/>
      <c r="BC20" s="35"/>
      <c r="BD20" s="35"/>
      <c r="BE20" s="35"/>
      <c r="BF20" s="1">
        <f t="shared" si="4"/>
        <v>0</v>
      </c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6"/>
      <c r="BS20" s="1">
        <f t="shared" si="5"/>
        <v>0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5"/>
      <c r="CE20" s="37"/>
      <c r="CF20" s="1">
        <f t="shared" si="6"/>
        <v>0</v>
      </c>
      <c r="CG20" s="35"/>
      <c r="CH20" s="35"/>
      <c r="CI20" s="35"/>
      <c r="CJ20" s="35"/>
      <c r="CK20" s="35"/>
      <c r="CL20" s="35"/>
      <c r="CM20" s="35"/>
      <c r="CN20" s="35"/>
      <c r="CO20" s="1">
        <f t="shared" si="7"/>
        <v>0</v>
      </c>
      <c r="CP20" s="2">
        <f t="shared" si="8"/>
        <v>0</v>
      </c>
    </row>
    <row r="21" spans="2:94" ht="12.75" thickBot="1" x14ac:dyDescent="0.25">
      <c r="B21" s="31">
        <v>14</v>
      </c>
      <c r="C21" s="32"/>
      <c r="D21" s="39"/>
      <c r="E21" s="39"/>
      <c r="F21" s="39"/>
      <c r="G21" s="39"/>
      <c r="H21" s="39"/>
      <c r="I21" s="34"/>
      <c r="J21" s="34"/>
      <c r="K21" s="34"/>
      <c r="L21" s="34"/>
      <c r="M21" s="1">
        <f t="shared" si="0"/>
        <v>0</v>
      </c>
      <c r="N21" s="39"/>
      <c r="O21" s="39"/>
      <c r="P21" s="39"/>
      <c r="Q21" s="39"/>
      <c r="R21" s="40"/>
      <c r="S21" s="40"/>
      <c r="T21" s="39"/>
      <c r="U21" s="34"/>
      <c r="V21" s="34"/>
      <c r="W21" s="34"/>
      <c r="X21" s="34"/>
      <c r="Y21" s="1">
        <f t="shared" si="1"/>
        <v>0</v>
      </c>
      <c r="Z21" s="39"/>
      <c r="AA21" s="39"/>
      <c r="AB21" s="34"/>
      <c r="AC21" s="34"/>
      <c r="AD21" s="34"/>
      <c r="AE21" s="34"/>
      <c r="AF21" s="34"/>
      <c r="AG21" s="34"/>
      <c r="AH21" s="34"/>
      <c r="AI21" s="1">
        <f t="shared" si="2"/>
        <v>0</v>
      </c>
      <c r="AJ21" s="39"/>
      <c r="AK21" s="39"/>
      <c r="AL21" s="39"/>
      <c r="AM21" s="50"/>
      <c r="AN21" s="39"/>
      <c r="AO21" s="33"/>
      <c r="AP21" s="33"/>
      <c r="AQ21" s="35"/>
      <c r="AR21" s="35"/>
      <c r="AS21" s="35"/>
      <c r="AT21" s="35"/>
      <c r="AU21" s="1">
        <f t="shared" si="3"/>
        <v>0</v>
      </c>
      <c r="AV21" s="39"/>
      <c r="AW21" s="39"/>
      <c r="AX21" s="40"/>
      <c r="AY21" s="40"/>
      <c r="AZ21" s="39"/>
      <c r="BA21" s="35"/>
      <c r="BB21" s="35"/>
      <c r="BC21" s="35"/>
      <c r="BD21" s="35"/>
      <c r="BE21" s="35"/>
      <c r="BF21" s="1">
        <f t="shared" si="4"/>
        <v>0</v>
      </c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6"/>
      <c r="BS21" s="1">
        <f t="shared" si="5"/>
        <v>0</v>
      </c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5"/>
      <c r="CE21" s="37"/>
      <c r="CF21" s="1">
        <f t="shared" si="6"/>
        <v>0</v>
      </c>
      <c r="CG21" s="35"/>
      <c r="CH21" s="35"/>
      <c r="CI21" s="35"/>
      <c r="CJ21" s="35"/>
      <c r="CK21" s="35"/>
      <c r="CL21" s="35"/>
      <c r="CM21" s="35"/>
      <c r="CN21" s="35"/>
      <c r="CO21" s="1">
        <f t="shared" si="7"/>
        <v>0</v>
      </c>
      <c r="CP21" s="2">
        <f t="shared" si="8"/>
        <v>0</v>
      </c>
    </row>
    <row r="22" spans="2:94" ht="12.75" thickBot="1" x14ac:dyDescent="0.25">
      <c r="B22" s="8">
        <v>15</v>
      </c>
      <c r="C22" s="32"/>
      <c r="D22" s="39"/>
      <c r="E22" s="39"/>
      <c r="F22" s="39"/>
      <c r="G22" s="39"/>
      <c r="H22" s="39"/>
      <c r="I22" s="34"/>
      <c r="J22" s="34"/>
      <c r="K22" s="34"/>
      <c r="L22" s="34"/>
      <c r="M22" s="1">
        <f t="shared" si="0"/>
        <v>0</v>
      </c>
      <c r="N22" s="39"/>
      <c r="O22" s="39"/>
      <c r="P22" s="39"/>
      <c r="Q22" s="39"/>
      <c r="R22" s="40"/>
      <c r="S22" s="40"/>
      <c r="T22" s="39"/>
      <c r="U22" s="34"/>
      <c r="V22" s="34"/>
      <c r="W22" s="34"/>
      <c r="X22" s="34"/>
      <c r="Y22" s="1">
        <f t="shared" si="1"/>
        <v>0</v>
      </c>
      <c r="Z22" s="39"/>
      <c r="AA22" s="39"/>
      <c r="AB22" s="34"/>
      <c r="AC22" s="34"/>
      <c r="AD22" s="34"/>
      <c r="AE22" s="34"/>
      <c r="AF22" s="34"/>
      <c r="AG22" s="34"/>
      <c r="AH22" s="34"/>
      <c r="AI22" s="1">
        <f t="shared" si="2"/>
        <v>0</v>
      </c>
      <c r="AJ22" s="39"/>
      <c r="AK22" s="39"/>
      <c r="AL22" s="39"/>
      <c r="AM22" s="50"/>
      <c r="AN22" s="39"/>
      <c r="AO22" s="33"/>
      <c r="AP22" s="33"/>
      <c r="AQ22" s="35"/>
      <c r="AR22" s="35"/>
      <c r="AS22" s="35"/>
      <c r="AT22" s="35"/>
      <c r="AU22" s="1">
        <f t="shared" si="3"/>
        <v>0</v>
      </c>
      <c r="AV22" s="39"/>
      <c r="AW22" s="39"/>
      <c r="AX22" s="40"/>
      <c r="AY22" s="40"/>
      <c r="AZ22" s="39"/>
      <c r="BA22" s="35"/>
      <c r="BB22" s="35"/>
      <c r="BC22" s="35"/>
      <c r="BD22" s="35"/>
      <c r="BE22" s="35"/>
      <c r="BF22" s="1">
        <f t="shared" si="4"/>
        <v>0</v>
      </c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6"/>
      <c r="BS22" s="1">
        <f t="shared" si="5"/>
        <v>0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5"/>
      <c r="CE22" s="37"/>
      <c r="CF22" s="1">
        <f t="shared" si="6"/>
        <v>0</v>
      </c>
      <c r="CG22" s="35"/>
      <c r="CH22" s="35"/>
      <c r="CI22" s="35"/>
      <c r="CJ22" s="35"/>
      <c r="CK22" s="35"/>
      <c r="CL22" s="35"/>
      <c r="CM22" s="35"/>
      <c r="CN22" s="35"/>
      <c r="CO22" s="1">
        <f t="shared" si="7"/>
        <v>0</v>
      </c>
      <c r="CP22" s="2">
        <f t="shared" si="8"/>
        <v>0</v>
      </c>
    </row>
    <row r="23" spans="2:94" ht="12.75" thickBot="1" x14ac:dyDescent="0.25">
      <c r="B23" s="31">
        <v>16</v>
      </c>
      <c r="C23" s="32"/>
      <c r="D23" s="39"/>
      <c r="E23" s="39"/>
      <c r="F23" s="39"/>
      <c r="G23" s="39"/>
      <c r="H23" s="39"/>
      <c r="I23" s="34"/>
      <c r="J23" s="34"/>
      <c r="K23" s="34"/>
      <c r="L23" s="34"/>
      <c r="M23" s="1">
        <f t="shared" si="0"/>
        <v>0</v>
      </c>
      <c r="N23" s="39"/>
      <c r="O23" s="39"/>
      <c r="P23" s="39"/>
      <c r="Q23" s="39"/>
      <c r="R23" s="40"/>
      <c r="S23" s="40"/>
      <c r="T23" s="39"/>
      <c r="U23" s="34"/>
      <c r="V23" s="34"/>
      <c r="W23" s="34"/>
      <c r="X23" s="34"/>
      <c r="Y23" s="1">
        <f t="shared" si="1"/>
        <v>0</v>
      </c>
      <c r="Z23" s="39"/>
      <c r="AA23" s="39"/>
      <c r="AB23" s="34"/>
      <c r="AC23" s="34"/>
      <c r="AD23" s="34"/>
      <c r="AE23" s="34"/>
      <c r="AF23" s="34"/>
      <c r="AG23" s="34"/>
      <c r="AH23" s="34"/>
      <c r="AI23" s="1">
        <f t="shared" si="2"/>
        <v>0</v>
      </c>
      <c r="AJ23" s="39"/>
      <c r="AK23" s="39"/>
      <c r="AL23" s="39"/>
      <c r="AM23" s="50"/>
      <c r="AN23" s="39"/>
      <c r="AO23" s="33"/>
      <c r="AP23" s="33"/>
      <c r="AQ23" s="35"/>
      <c r="AR23" s="35"/>
      <c r="AS23" s="35"/>
      <c r="AT23" s="35"/>
      <c r="AU23" s="1">
        <f t="shared" si="3"/>
        <v>0</v>
      </c>
      <c r="AV23" s="39"/>
      <c r="AW23" s="39"/>
      <c r="AX23" s="40"/>
      <c r="AY23" s="40"/>
      <c r="AZ23" s="39"/>
      <c r="BA23" s="35"/>
      <c r="BB23" s="35"/>
      <c r="BC23" s="35"/>
      <c r="BD23" s="35"/>
      <c r="BE23" s="35"/>
      <c r="BF23" s="1">
        <f t="shared" si="4"/>
        <v>0</v>
      </c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6"/>
      <c r="BS23" s="1">
        <f t="shared" si="5"/>
        <v>0</v>
      </c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5"/>
      <c r="CE23" s="37"/>
      <c r="CF23" s="1">
        <f t="shared" si="6"/>
        <v>0</v>
      </c>
      <c r="CG23" s="35"/>
      <c r="CH23" s="35"/>
      <c r="CI23" s="35"/>
      <c r="CJ23" s="35"/>
      <c r="CK23" s="35"/>
      <c r="CL23" s="35"/>
      <c r="CM23" s="35"/>
      <c r="CN23" s="35"/>
      <c r="CO23" s="1">
        <f t="shared" si="7"/>
        <v>0</v>
      </c>
      <c r="CP23" s="2">
        <f t="shared" si="8"/>
        <v>0</v>
      </c>
    </row>
    <row r="24" spans="2:94" ht="12.75" thickBot="1" x14ac:dyDescent="0.25">
      <c r="B24" s="8">
        <v>17</v>
      </c>
      <c r="C24" s="32"/>
      <c r="D24" s="39"/>
      <c r="E24" s="39"/>
      <c r="F24" s="39"/>
      <c r="G24" s="39"/>
      <c r="H24" s="39"/>
      <c r="I24" s="34"/>
      <c r="J24" s="34"/>
      <c r="K24" s="34"/>
      <c r="L24" s="34"/>
      <c r="M24" s="1">
        <f t="shared" si="0"/>
        <v>0</v>
      </c>
      <c r="N24" s="39"/>
      <c r="O24" s="39"/>
      <c r="P24" s="39"/>
      <c r="Q24" s="39"/>
      <c r="R24" s="40"/>
      <c r="S24" s="40"/>
      <c r="T24" s="39"/>
      <c r="U24" s="34"/>
      <c r="V24" s="34"/>
      <c r="W24" s="34"/>
      <c r="X24" s="34"/>
      <c r="Y24" s="1">
        <f t="shared" si="1"/>
        <v>0</v>
      </c>
      <c r="Z24" s="39"/>
      <c r="AA24" s="39"/>
      <c r="AB24" s="34"/>
      <c r="AC24" s="34"/>
      <c r="AD24" s="34"/>
      <c r="AE24" s="34"/>
      <c r="AF24" s="34"/>
      <c r="AG24" s="34"/>
      <c r="AH24" s="34"/>
      <c r="AI24" s="1">
        <f t="shared" si="2"/>
        <v>0</v>
      </c>
      <c r="AJ24" s="39"/>
      <c r="AK24" s="39"/>
      <c r="AL24" s="39"/>
      <c r="AM24" s="50"/>
      <c r="AN24" s="39"/>
      <c r="AO24" s="33"/>
      <c r="AP24" s="33"/>
      <c r="AQ24" s="35"/>
      <c r="AR24" s="35"/>
      <c r="AS24" s="35"/>
      <c r="AT24" s="35"/>
      <c r="AU24" s="1">
        <f t="shared" si="3"/>
        <v>0</v>
      </c>
      <c r="AV24" s="39"/>
      <c r="AW24" s="39"/>
      <c r="AX24" s="40"/>
      <c r="AY24" s="40"/>
      <c r="AZ24" s="39"/>
      <c r="BA24" s="35"/>
      <c r="BB24" s="35"/>
      <c r="BC24" s="35"/>
      <c r="BD24" s="35"/>
      <c r="BE24" s="35"/>
      <c r="BF24" s="1">
        <f t="shared" si="4"/>
        <v>0</v>
      </c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6"/>
      <c r="BS24" s="1">
        <f t="shared" si="5"/>
        <v>0</v>
      </c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5"/>
      <c r="CE24" s="37"/>
      <c r="CF24" s="1">
        <f t="shared" si="6"/>
        <v>0</v>
      </c>
      <c r="CG24" s="35"/>
      <c r="CH24" s="35"/>
      <c r="CI24" s="35"/>
      <c r="CJ24" s="35"/>
      <c r="CK24" s="35"/>
      <c r="CL24" s="35"/>
      <c r="CM24" s="35"/>
      <c r="CN24" s="35"/>
      <c r="CO24" s="1">
        <f t="shared" si="7"/>
        <v>0</v>
      </c>
      <c r="CP24" s="2">
        <f t="shared" si="8"/>
        <v>0</v>
      </c>
    </row>
    <row r="25" spans="2:94" ht="12.75" thickBot="1" x14ac:dyDescent="0.25">
      <c r="B25" s="31">
        <v>18</v>
      </c>
      <c r="C25" s="32"/>
      <c r="D25" s="39"/>
      <c r="E25" s="39"/>
      <c r="F25" s="39"/>
      <c r="G25" s="39"/>
      <c r="H25" s="39"/>
      <c r="I25" s="34"/>
      <c r="J25" s="34"/>
      <c r="K25" s="34"/>
      <c r="L25" s="34"/>
      <c r="M25" s="1">
        <f t="shared" si="0"/>
        <v>0</v>
      </c>
      <c r="N25" s="39"/>
      <c r="O25" s="39"/>
      <c r="P25" s="39"/>
      <c r="Q25" s="39"/>
      <c r="R25" s="40"/>
      <c r="S25" s="40"/>
      <c r="T25" s="39"/>
      <c r="U25" s="34"/>
      <c r="V25" s="34"/>
      <c r="W25" s="34"/>
      <c r="X25" s="34"/>
      <c r="Y25" s="1">
        <f t="shared" si="1"/>
        <v>0</v>
      </c>
      <c r="Z25" s="39"/>
      <c r="AA25" s="39"/>
      <c r="AB25" s="34"/>
      <c r="AC25" s="34"/>
      <c r="AD25" s="34"/>
      <c r="AE25" s="34"/>
      <c r="AF25" s="34"/>
      <c r="AG25" s="34"/>
      <c r="AH25" s="34"/>
      <c r="AI25" s="1">
        <f t="shared" si="2"/>
        <v>0</v>
      </c>
      <c r="AJ25" s="39"/>
      <c r="AK25" s="39"/>
      <c r="AL25" s="39"/>
      <c r="AM25" s="50"/>
      <c r="AN25" s="39"/>
      <c r="AO25" s="33"/>
      <c r="AP25" s="33"/>
      <c r="AQ25" s="35"/>
      <c r="AR25" s="35"/>
      <c r="AS25" s="35"/>
      <c r="AT25" s="35"/>
      <c r="AU25" s="1">
        <f t="shared" si="3"/>
        <v>0</v>
      </c>
      <c r="AV25" s="39"/>
      <c r="AW25" s="39"/>
      <c r="AX25" s="40"/>
      <c r="AY25" s="40"/>
      <c r="AZ25" s="39"/>
      <c r="BA25" s="35"/>
      <c r="BB25" s="35"/>
      <c r="BC25" s="35"/>
      <c r="BD25" s="35"/>
      <c r="BE25" s="35"/>
      <c r="BF25" s="1">
        <f t="shared" si="4"/>
        <v>0</v>
      </c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6"/>
      <c r="BS25" s="1">
        <f t="shared" si="5"/>
        <v>0</v>
      </c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5"/>
      <c r="CE25" s="37"/>
      <c r="CF25" s="1">
        <f t="shared" si="6"/>
        <v>0</v>
      </c>
      <c r="CG25" s="35"/>
      <c r="CH25" s="35"/>
      <c r="CI25" s="35"/>
      <c r="CJ25" s="35"/>
      <c r="CK25" s="35"/>
      <c r="CL25" s="35"/>
      <c r="CM25" s="35"/>
      <c r="CN25" s="35"/>
      <c r="CO25" s="1">
        <f t="shared" si="7"/>
        <v>0</v>
      </c>
      <c r="CP25" s="2">
        <f t="shared" si="8"/>
        <v>0</v>
      </c>
    </row>
    <row r="26" spans="2:94" ht="12.75" thickBot="1" x14ac:dyDescent="0.25">
      <c r="B26" s="8">
        <v>19</v>
      </c>
      <c r="C26" s="32"/>
      <c r="D26" s="39"/>
      <c r="E26" s="39"/>
      <c r="F26" s="39"/>
      <c r="G26" s="39"/>
      <c r="H26" s="39"/>
      <c r="I26" s="34"/>
      <c r="J26" s="34"/>
      <c r="K26" s="34"/>
      <c r="L26" s="34"/>
      <c r="M26" s="1">
        <f t="shared" si="0"/>
        <v>0</v>
      </c>
      <c r="N26" s="39"/>
      <c r="O26" s="39"/>
      <c r="P26" s="39"/>
      <c r="Q26" s="39"/>
      <c r="R26" s="40"/>
      <c r="S26" s="40"/>
      <c r="T26" s="39"/>
      <c r="U26" s="34"/>
      <c r="V26" s="34"/>
      <c r="W26" s="34"/>
      <c r="X26" s="34"/>
      <c r="Y26" s="1">
        <f t="shared" si="1"/>
        <v>0</v>
      </c>
      <c r="Z26" s="39"/>
      <c r="AA26" s="39"/>
      <c r="AB26" s="34"/>
      <c r="AC26" s="34"/>
      <c r="AD26" s="34"/>
      <c r="AE26" s="34"/>
      <c r="AF26" s="34"/>
      <c r="AG26" s="34"/>
      <c r="AH26" s="34"/>
      <c r="AI26" s="1">
        <f t="shared" si="2"/>
        <v>0</v>
      </c>
      <c r="AJ26" s="39"/>
      <c r="AK26" s="39"/>
      <c r="AL26" s="39"/>
      <c r="AM26" s="50"/>
      <c r="AN26" s="39"/>
      <c r="AO26" s="33"/>
      <c r="AP26" s="33"/>
      <c r="AQ26" s="35"/>
      <c r="AR26" s="35"/>
      <c r="AS26" s="35"/>
      <c r="AT26" s="35"/>
      <c r="AU26" s="1">
        <f t="shared" si="3"/>
        <v>0</v>
      </c>
      <c r="AV26" s="39"/>
      <c r="AW26" s="39"/>
      <c r="AX26" s="40"/>
      <c r="AY26" s="40"/>
      <c r="AZ26" s="39"/>
      <c r="BA26" s="35"/>
      <c r="BB26" s="35"/>
      <c r="BC26" s="35"/>
      <c r="BD26" s="35"/>
      <c r="BE26" s="35"/>
      <c r="BF26" s="1">
        <f t="shared" si="4"/>
        <v>0</v>
      </c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1">
        <f t="shared" si="5"/>
        <v>0</v>
      </c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5"/>
      <c r="CE26" s="37"/>
      <c r="CF26" s="1">
        <f t="shared" si="6"/>
        <v>0</v>
      </c>
      <c r="CG26" s="35"/>
      <c r="CH26" s="35"/>
      <c r="CI26" s="35"/>
      <c r="CJ26" s="35"/>
      <c r="CK26" s="35"/>
      <c r="CL26" s="35"/>
      <c r="CM26" s="35"/>
      <c r="CN26" s="35"/>
      <c r="CO26" s="1">
        <f t="shared" si="7"/>
        <v>0</v>
      </c>
      <c r="CP26" s="2">
        <f t="shared" si="8"/>
        <v>0</v>
      </c>
    </row>
    <row r="27" spans="2:94" ht="12.75" thickBot="1" x14ac:dyDescent="0.25">
      <c r="B27" s="31">
        <v>20</v>
      </c>
      <c r="C27" s="32"/>
      <c r="D27" s="39"/>
      <c r="E27" s="39"/>
      <c r="F27" s="39"/>
      <c r="G27" s="39"/>
      <c r="H27" s="39"/>
      <c r="I27" s="34"/>
      <c r="J27" s="34"/>
      <c r="K27" s="34"/>
      <c r="L27" s="34"/>
      <c r="M27" s="1">
        <f t="shared" si="0"/>
        <v>0</v>
      </c>
      <c r="N27" s="39"/>
      <c r="O27" s="39"/>
      <c r="P27" s="39"/>
      <c r="Q27" s="39"/>
      <c r="R27" s="40"/>
      <c r="S27" s="40"/>
      <c r="T27" s="39"/>
      <c r="U27" s="34"/>
      <c r="V27" s="34"/>
      <c r="W27" s="34"/>
      <c r="X27" s="34"/>
      <c r="Y27" s="1">
        <f t="shared" si="1"/>
        <v>0</v>
      </c>
      <c r="Z27" s="39"/>
      <c r="AA27" s="39"/>
      <c r="AB27" s="34"/>
      <c r="AC27" s="34"/>
      <c r="AD27" s="34"/>
      <c r="AE27" s="34"/>
      <c r="AF27" s="34"/>
      <c r="AG27" s="34"/>
      <c r="AH27" s="34"/>
      <c r="AI27" s="1">
        <f t="shared" si="2"/>
        <v>0</v>
      </c>
      <c r="AJ27" s="39"/>
      <c r="AK27" s="39"/>
      <c r="AL27" s="39"/>
      <c r="AM27" s="50"/>
      <c r="AN27" s="39"/>
      <c r="AO27" s="33"/>
      <c r="AP27" s="33"/>
      <c r="AQ27" s="35"/>
      <c r="AR27" s="35"/>
      <c r="AS27" s="35"/>
      <c r="AT27" s="35"/>
      <c r="AU27" s="1">
        <f t="shared" si="3"/>
        <v>0</v>
      </c>
      <c r="AV27" s="39"/>
      <c r="AW27" s="39"/>
      <c r="AX27" s="40"/>
      <c r="AY27" s="40"/>
      <c r="AZ27" s="39"/>
      <c r="BA27" s="35"/>
      <c r="BB27" s="35"/>
      <c r="BC27" s="35"/>
      <c r="BD27" s="35"/>
      <c r="BE27" s="35"/>
      <c r="BF27" s="1">
        <f t="shared" si="4"/>
        <v>0</v>
      </c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6"/>
      <c r="BS27" s="1">
        <f t="shared" si="5"/>
        <v>0</v>
      </c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5"/>
      <c r="CE27" s="37"/>
      <c r="CF27" s="1">
        <f t="shared" si="6"/>
        <v>0</v>
      </c>
      <c r="CG27" s="35"/>
      <c r="CH27" s="35"/>
      <c r="CI27" s="35"/>
      <c r="CJ27" s="35"/>
      <c r="CK27" s="35"/>
      <c r="CL27" s="35"/>
      <c r="CM27" s="35"/>
      <c r="CN27" s="35"/>
      <c r="CO27" s="1">
        <f t="shared" si="7"/>
        <v>0</v>
      </c>
      <c r="CP27" s="2">
        <f t="shared" si="8"/>
        <v>0</v>
      </c>
    </row>
    <row r="28" spans="2:94" ht="12.75" thickBot="1" x14ac:dyDescent="0.25">
      <c r="B28" s="8">
        <v>21</v>
      </c>
      <c r="C28" s="32"/>
      <c r="D28" s="39"/>
      <c r="E28" s="39"/>
      <c r="F28" s="39"/>
      <c r="G28" s="39"/>
      <c r="H28" s="39"/>
      <c r="I28" s="34"/>
      <c r="J28" s="34"/>
      <c r="K28" s="34"/>
      <c r="L28" s="34"/>
      <c r="M28" s="1">
        <f t="shared" si="0"/>
        <v>0</v>
      </c>
      <c r="N28" s="39"/>
      <c r="O28" s="39"/>
      <c r="P28" s="39"/>
      <c r="Q28" s="39"/>
      <c r="R28" s="40"/>
      <c r="S28" s="40"/>
      <c r="T28" s="39"/>
      <c r="U28" s="34"/>
      <c r="V28" s="34"/>
      <c r="W28" s="34"/>
      <c r="X28" s="34"/>
      <c r="Y28" s="1">
        <f t="shared" si="1"/>
        <v>0</v>
      </c>
      <c r="Z28" s="39"/>
      <c r="AA28" s="39"/>
      <c r="AB28" s="34"/>
      <c r="AC28" s="34"/>
      <c r="AD28" s="34"/>
      <c r="AE28" s="34"/>
      <c r="AF28" s="34"/>
      <c r="AG28" s="34"/>
      <c r="AH28" s="34"/>
      <c r="AI28" s="1">
        <f t="shared" si="2"/>
        <v>0</v>
      </c>
      <c r="AJ28" s="39"/>
      <c r="AK28" s="39"/>
      <c r="AL28" s="39"/>
      <c r="AM28" s="50"/>
      <c r="AN28" s="39"/>
      <c r="AO28" s="33"/>
      <c r="AP28" s="33"/>
      <c r="AQ28" s="35"/>
      <c r="AR28" s="35"/>
      <c r="AS28" s="35"/>
      <c r="AT28" s="35"/>
      <c r="AU28" s="1">
        <f t="shared" si="3"/>
        <v>0</v>
      </c>
      <c r="AV28" s="39"/>
      <c r="AW28" s="39"/>
      <c r="AX28" s="40"/>
      <c r="AY28" s="40"/>
      <c r="AZ28" s="39"/>
      <c r="BA28" s="35"/>
      <c r="BB28" s="35"/>
      <c r="BC28" s="35"/>
      <c r="BD28" s="35"/>
      <c r="BE28" s="35"/>
      <c r="BF28" s="1">
        <f t="shared" si="4"/>
        <v>0</v>
      </c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6"/>
      <c r="BS28" s="1">
        <f t="shared" si="5"/>
        <v>0</v>
      </c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5"/>
      <c r="CE28" s="37"/>
      <c r="CF28" s="1">
        <f t="shared" si="6"/>
        <v>0</v>
      </c>
      <c r="CG28" s="35"/>
      <c r="CH28" s="35"/>
      <c r="CI28" s="35"/>
      <c r="CJ28" s="35"/>
      <c r="CK28" s="35"/>
      <c r="CL28" s="35"/>
      <c r="CM28" s="35"/>
      <c r="CN28" s="35"/>
      <c r="CO28" s="1">
        <f t="shared" si="7"/>
        <v>0</v>
      </c>
      <c r="CP28" s="2">
        <f t="shared" si="8"/>
        <v>0</v>
      </c>
    </row>
    <row r="29" spans="2:94" ht="12.75" thickBot="1" x14ac:dyDescent="0.25">
      <c r="B29" s="31">
        <v>22</v>
      </c>
      <c r="C29" s="32"/>
      <c r="D29" s="39"/>
      <c r="E29" s="39"/>
      <c r="F29" s="39"/>
      <c r="G29" s="39"/>
      <c r="H29" s="39"/>
      <c r="I29" s="34"/>
      <c r="J29" s="34"/>
      <c r="K29" s="34"/>
      <c r="L29" s="34"/>
      <c r="M29" s="1">
        <f t="shared" si="0"/>
        <v>0</v>
      </c>
      <c r="N29" s="39"/>
      <c r="O29" s="39"/>
      <c r="P29" s="39"/>
      <c r="Q29" s="39"/>
      <c r="R29" s="40"/>
      <c r="S29" s="40"/>
      <c r="T29" s="39"/>
      <c r="U29" s="34"/>
      <c r="V29" s="34"/>
      <c r="W29" s="34"/>
      <c r="X29" s="34"/>
      <c r="Y29" s="1">
        <f t="shared" si="1"/>
        <v>0</v>
      </c>
      <c r="Z29" s="39"/>
      <c r="AA29" s="39"/>
      <c r="AB29" s="34"/>
      <c r="AC29" s="34"/>
      <c r="AD29" s="34"/>
      <c r="AE29" s="34"/>
      <c r="AF29" s="34"/>
      <c r="AG29" s="34"/>
      <c r="AH29" s="34"/>
      <c r="AI29" s="1">
        <f t="shared" si="2"/>
        <v>0</v>
      </c>
      <c r="AJ29" s="39"/>
      <c r="AK29" s="39"/>
      <c r="AL29" s="39"/>
      <c r="AM29" s="50"/>
      <c r="AN29" s="39"/>
      <c r="AO29" s="33"/>
      <c r="AP29" s="33"/>
      <c r="AQ29" s="35"/>
      <c r="AR29" s="35"/>
      <c r="AS29" s="35"/>
      <c r="AT29" s="35"/>
      <c r="AU29" s="1">
        <f t="shared" si="3"/>
        <v>0</v>
      </c>
      <c r="AV29" s="39"/>
      <c r="AW29" s="39"/>
      <c r="AX29" s="40"/>
      <c r="AY29" s="40"/>
      <c r="AZ29" s="39"/>
      <c r="BA29" s="35"/>
      <c r="BB29" s="35"/>
      <c r="BC29" s="35"/>
      <c r="BD29" s="35"/>
      <c r="BE29" s="35"/>
      <c r="BF29" s="1">
        <f t="shared" si="4"/>
        <v>0</v>
      </c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1">
        <f t="shared" si="5"/>
        <v>0</v>
      </c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5"/>
      <c r="CE29" s="37"/>
      <c r="CF29" s="1">
        <f t="shared" si="6"/>
        <v>0</v>
      </c>
      <c r="CG29" s="35"/>
      <c r="CH29" s="35"/>
      <c r="CI29" s="35"/>
      <c r="CJ29" s="35"/>
      <c r="CK29" s="35"/>
      <c r="CL29" s="35"/>
      <c r="CM29" s="35"/>
      <c r="CN29" s="35"/>
      <c r="CO29" s="1">
        <f t="shared" si="7"/>
        <v>0</v>
      </c>
      <c r="CP29" s="2">
        <f t="shared" si="8"/>
        <v>0</v>
      </c>
    </row>
    <row r="30" spans="2:94" ht="12.75" thickBot="1" x14ac:dyDescent="0.25">
      <c r="B30" s="8">
        <v>23</v>
      </c>
      <c r="C30" s="32"/>
      <c r="D30" s="39"/>
      <c r="E30" s="39"/>
      <c r="F30" s="39"/>
      <c r="G30" s="39"/>
      <c r="H30" s="39"/>
      <c r="I30" s="34"/>
      <c r="J30" s="34"/>
      <c r="K30" s="34"/>
      <c r="L30" s="34"/>
      <c r="M30" s="1">
        <f t="shared" si="0"/>
        <v>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1">
        <f t="shared" si="1"/>
        <v>0</v>
      </c>
      <c r="Z30" s="34"/>
      <c r="AA30" s="34"/>
      <c r="AB30" s="34"/>
      <c r="AC30" s="34"/>
      <c r="AD30" s="34"/>
      <c r="AE30" s="34"/>
      <c r="AF30" s="34"/>
      <c r="AG30" s="34"/>
      <c r="AH30" s="34"/>
      <c r="AI30" s="1">
        <f t="shared" si="2"/>
        <v>0</v>
      </c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1">
        <f t="shared" si="3"/>
        <v>0</v>
      </c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">
        <f t="shared" si="4"/>
        <v>0</v>
      </c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6"/>
      <c r="BS30" s="1">
        <f t="shared" si="5"/>
        <v>0</v>
      </c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5"/>
      <c r="CE30" s="37"/>
      <c r="CF30" s="1">
        <f t="shared" si="6"/>
        <v>0</v>
      </c>
      <c r="CG30" s="35"/>
      <c r="CH30" s="35"/>
      <c r="CI30" s="35"/>
      <c r="CJ30" s="35"/>
      <c r="CK30" s="35"/>
      <c r="CL30" s="35"/>
      <c r="CM30" s="35"/>
      <c r="CN30" s="35"/>
      <c r="CO30" s="1">
        <f t="shared" si="7"/>
        <v>0</v>
      </c>
      <c r="CP30" s="2">
        <f t="shared" si="8"/>
        <v>0</v>
      </c>
    </row>
    <row r="31" spans="2:94" ht="12.75" thickBot="1" x14ac:dyDescent="0.25">
      <c r="B31" s="31">
        <v>24</v>
      </c>
      <c r="C31" s="32"/>
      <c r="D31" s="33"/>
      <c r="E31" s="33"/>
      <c r="F31" s="33"/>
      <c r="G31" s="33"/>
      <c r="H31" s="33"/>
      <c r="I31" s="34"/>
      <c r="J31" s="34"/>
      <c r="K31" s="34"/>
      <c r="L31" s="34"/>
      <c r="M31" s="1">
        <f t="shared" si="0"/>
        <v>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1">
        <f t="shared" si="1"/>
        <v>0</v>
      </c>
      <c r="Z31" s="34"/>
      <c r="AA31" s="34"/>
      <c r="AB31" s="34"/>
      <c r="AC31" s="34"/>
      <c r="AD31" s="34"/>
      <c r="AE31" s="34"/>
      <c r="AF31" s="34"/>
      <c r="AG31" s="34"/>
      <c r="AH31" s="34"/>
      <c r="AI31" s="1">
        <f t="shared" si="2"/>
        <v>0</v>
      </c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1">
        <f t="shared" si="3"/>
        <v>0</v>
      </c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">
        <f t="shared" si="4"/>
        <v>0</v>
      </c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1">
        <f t="shared" si="5"/>
        <v>0</v>
      </c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5"/>
      <c r="CE31" s="37"/>
      <c r="CF31" s="1">
        <f t="shared" si="6"/>
        <v>0</v>
      </c>
      <c r="CG31" s="35"/>
      <c r="CH31" s="35"/>
      <c r="CI31" s="35"/>
      <c r="CJ31" s="35"/>
      <c r="CK31" s="35"/>
      <c r="CL31" s="35"/>
      <c r="CM31" s="35"/>
      <c r="CN31" s="35"/>
      <c r="CO31" s="1">
        <f t="shared" si="7"/>
        <v>0</v>
      </c>
      <c r="CP31" s="2">
        <f t="shared" si="8"/>
        <v>0</v>
      </c>
    </row>
    <row r="32" spans="2:94" ht="12.75" thickBot="1" x14ac:dyDescent="0.25">
      <c r="B32" s="8">
        <v>25</v>
      </c>
      <c r="C32" s="32"/>
      <c r="D32" s="33"/>
      <c r="E32" s="33"/>
      <c r="F32" s="33"/>
      <c r="G32" s="33"/>
      <c r="H32" s="33"/>
      <c r="I32" s="34"/>
      <c r="J32" s="34"/>
      <c r="K32" s="34"/>
      <c r="L32" s="34"/>
      <c r="M32" s="1">
        <f t="shared" si="0"/>
        <v>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1">
        <f t="shared" si="1"/>
        <v>0</v>
      </c>
      <c r="Z32" s="34"/>
      <c r="AA32" s="34"/>
      <c r="AB32" s="34"/>
      <c r="AC32" s="34"/>
      <c r="AD32" s="34"/>
      <c r="AE32" s="34"/>
      <c r="AF32" s="34"/>
      <c r="AG32" s="34"/>
      <c r="AH32" s="34"/>
      <c r="AI32" s="1">
        <f t="shared" si="2"/>
        <v>0</v>
      </c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1">
        <f t="shared" si="3"/>
        <v>0</v>
      </c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1">
        <f t="shared" si="4"/>
        <v>0</v>
      </c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6"/>
      <c r="BS32" s="1">
        <f t="shared" si="5"/>
        <v>0</v>
      </c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5"/>
      <c r="CE32" s="37"/>
      <c r="CF32" s="1">
        <f t="shared" si="6"/>
        <v>0</v>
      </c>
      <c r="CG32" s="35"/>
      <c r="CH32" s="35"/>
      <c r="CI32" s="35"/>
      <c r="CJ32" s="35"/>
      <c r="CK32" s="35"/>
      <c r="CL32" s="35"/>
      <c r="CM32" s="35"/>
      <c r="CN32" s="35"/>
      <c r="CO32" s="1">
        <f t="shared" si="7"/>
        <v>0</v>
      </c>
      <c r="CP32" s="2">
        <f t="shared" si="8"/>
        <v>0</v>
      </c>
    </row>
    <row r="33" spans="2:94" ht="12.75" thickBot="1" x14ac:dyDescent="0.25">
      <c r="B33" s="31">
        <v>26</v>
      </c>
      <c r="C33" s="32"/>
      <c r="D33" s="33"/>
      <c r="E33" s="33"/>
      <c r="F33" s="33"/>
      <c r="G33" s="33"/>
      <c r="H33" s="33"/>
      <c r="I33" s="34"/>
      <c r="J33" s="34"/>
      <c r="K33" s="34"/>
      <c r="L33" s="34"/>
      <c r="M33" s="1">
        <f t="shared" si="0"/>
        <v>0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1">
        <f t="shared" si="1"/>
        <v>0</v>
      </c>
      <c r="Z33" s="34"/>
      <c r="AA33" s="34"/>
      <c r="AB33" s="34"/>
      <c r="AC33" s="34"/>
      <c r="AD33" s="34"/>
      <c r="AE33" s="34"/>
      <c r="AF33" s="34"/>
      <c r="AG33" s="34"/>
      <c r="AH33" s="34"/>
      <c r="AI33" s="1">
        <f t="shared" si="2"/>
        <v>0</v>
      </c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1">
        <f t="shared" si="3"/>
        <v>0</v>
      </c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1">
        <f t="shared" si="4"/>
        <v>0</v>
      </c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6"/>
      <c r="BS33" s="1">
        <f t="shared" si="5"/>
        <v>0</v>
      </c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5"/>
      <c r="CE33" s="37"/>
      <c r="CF33" s="1">
        <f t="shared" si="6"/>
        <v>0</v>
      </c>
      <c r="CG33" s="35"/>
      <c r="CH33" s="35"/>
      <c r="CI33" s="35"/>
      <c r="CJ33" s="35"/>
      <c r="CK33" s="35"/>
      <c r="CL33" s="35"/>
      <c r="CM33" s="35"/>
      <c r="CN33" s="35"/>
      <c r="CO33" s="1">
        <f t="shared" si="7"/>
        <v>0</v>
      </c>
      <c r="CP33" s="2">
        <f t="shared" si="8"/>
        <v>0</v>
      </c>
    </row>
    <row r="34" spans="2:94" ht="12.75" thickBot="1" x14ac:dyDescent="0.25">
      <c r="B34" s="8">
        <v>27</v>
      </c>
      <c r="C34" s="32"/>
      <c r="D34" s="33"/>
      <c r="E34" s="33"/>
      <c r="F34" s="33"/>
      <c r="G34" s="33"/>
      <c r="H34" s="33"/>
      <c r="I34" s="34"/>
      <c r="J34" s="34"/>
      <c r="K34" s="34"/>
      <c r="L34" s="34"/>
      <c r="M34" s="1">
        <f t="shared" si="0"/>
        <v>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1">
        <f t="shared" si="1"/>
        <v>0</v>
      </c>
      <c r="Z34" s="34"/>
      <c r="AA34" s="34"/>
      <c r="AB34" s="34"/>
      <c r="AC34" s="34"/>
      <c r="AD34" s="34"/>
      <c r="AE34" s="34"/>
      <c r="AF34" s="34"/>
      <c r="AG34" s="34"/>
      <c r="AH34" s="34"/>
      <c r="AI34" s="1">
        <f t="shared" si="2"/>
        <v>0</v>
      </c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1">
        <f t="shared" si="3"/>
        <v>0</v>
      </c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">
        <f t="shared" si="4"/>
        <v>0</v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  <c r="BS34" s="1">
        <f t="shared" si="5"/>
        <v>0</v>
      </c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5"/>
      <c r="CE34" s="37"/>
      <c r="CF34" s="1">
        <f t="shared" si="6"/>
        <v>0</v>
      </c>
      <c r="CG34" s="35"/>
      <c r="CH34" s="35"/>
      <c r="CI34" s="35"/>
      <c r="CJ34" s="35"/>
      <c r="CK34" s="35"/>
      <c r="CL34" s="35"/>
      <c r="CM34" s="35"/>
      <c r="CN34" s="35"/>
      <c r="CO34" s="1">
        <f t="shared" si="7"/>
        <v>0</v>
      </c>
      <c r="CP34" s="2">
        <f t="shared" si="8"/>
        <v>0</v>
      </c>
    </row>
    <row r="35" spans="2:94" ht="12.75" thickBot="1" x14ac:dyDescent="0.25">
      <c r="B35" s="31">
        <v>28</v>
      </c>
      <c r="C35" s="32"/>
      <c r="D35" s="33"/>
      <c r="E35" s="33"/>
      <c r="F35" s="33"/>
      <c r="G35" s="33"/>
      <c r="H35" s="33"/>
      <c r="I35" s="34"/>
      <c r="J35" s="34"/>
      <c r="K35" s="34"/>
      <c r="L35" s="34"/>
      <c r="M35" s="1">
        <f t="shared" si="0"/>
        <v>0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1">
        <f t="shared" si="1"/>
        <v>0</v>
      </c>
      <c r="Z35" s="34"/>
      <c r="AA35" s="34"/>
      <c r="AB35" s="34"/>
      <c r="AC35" s="34"/>
      <c r="AD35" s="34"/>
      <c r="AE35" s="34"/>
      <c r="AF35" s="34"/>
      <c r="AG35" s="34"/>
      <c r="AH35" s="34"/>
      <c r="AI35" s="1">
        <f t="shared" si="2"/>
        <v>0</v>
      </c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1">
        <f t="shared" si="3"/>
        <v>0</v>
      </c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1">
        <f t="shared" si="4"/>
        <v>0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S35" s="1">
        <f t="shared" si="5"/>
        <v>0</v>
      </c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5"/>
      <c r="CE35" s="37"/>
      <c r="CF35" s="1">
        <f t="shared" si="6"/>
        <v>0</v>
      </c>
      <c r="CG35" s="35"/>
      <c r="CH35" s="35"/>
      <c r="CI35" s="35"/>
      <c r="CJ35" s="35"/>
      <c r="CK35" s="35"/>
      <c r="CL35" s="35"/>
      <c r="CM35" s="35"/>
      <c r="CN35" s="35"/>
      <c r="CO35" s="1">
        <f t="shared" si="7"/>
        <v>0</v>
      </c>
      <c r="CP35" s="2">
        <f t="shared" si="8"/>
        <v>0</v>
      </c>
    </row>
    <row r="36" spans="2:94" ht="12.75" thickBot="1" x14ac:dyDescent="0.25">
      <c r="B36" s="8">
        <v>29</v>
      </c>
      <c r="C36" s="32"/>
      <c r="D36" s="33"/>
      <c r="E36" s="33"/>
      <c r="F36" s="33"/>
      <c r="G36" s="33"/>
      <c r="H36" s="33"/>
      <c r="I36" s="34"/>
      <c r="J36" s="34"/>
      <c r="K36" s="34"/>
      <c r="L36" s="34"/>
      <c r="M36" s="1">
        <f t="shared" si="0"/>
        <v>0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1">
        <f t="shared" si="1"/>
        <v>0</v>
      </c>
      <c r="Z36" s="34"/>
      <c r="AA36" s="34"/>
      <c r="AB36" s="34"/>
      <c r="AC36" s="34"/>
      <c r="AD36" s="34"/>
      <c r="AE36" s="34"/>
      <c r="AF36" s="34"/>
      <c r="AG36" s="34"/>
      <c r="AH36" s="34"/>
      <c r="AI36" s="1">
        <f t="shared" si="2"/>
        <v>0</v>
      </c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1">
        <f t="shared" si="3"/>
        <v>0</v>
      </c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1">
        <f t="shared" si="4"/>
        <v>0</v>
      </c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6"/>
      <c r="BS36" s="1">
        <f t="shared" si="5"/>
        <v>0</v>
      </c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5"/>
      <c r="CE36" s="37"/>
      <c r="CF36" s="1">
        <f t="shared" si="6"/>
        <v>0</v>
      </c>
      <c r="CG36" s="35"/>
      <c r="CH36" s="35"/>
      <c r="CI36" s="35"/>
      <c r="CJ36" s="35"/>
      <c r="CK36" s="35"/>
      <c r="CL36" s="35"/>
      <c r="CM36" s="35"/>
      <c r="CN36" s="35"/>
      <c r="CO36" s="1">
        <f t="shared" si="7"/>
        <v>0</v>
      </c>
      <c r="CP36" s="2">
        <f t="shared" si="8"/>
        <v>0</v>
      </c>
    </row>
    <row r="37" spans="2:94" ht="12.75" thickBot="1" x14ac:dyDescent="0.25">
      <c r="B37" s="31">
        <v>30</v>
      </c>
      <c r="C37" s="32"/>
      <c r="D37" s="33"/>
      <c r="E37" s="33"/>
      <c r="F37" s="33"/>
      <c r="G37" s="33"/>
      <c r="H37" s="33"/>
      <c r="I37" s="34"/>
      <c r="J37" s="34"/>
      <c r="K37" s="34"/>
      <c r="L37" s="34"/>
      <c r="M37" s="1">
        <f t="shared" si="0"/>
        <v>0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1">
        <f t="shared" si="1"/>
        <v>0</v>
      </c>
      <c r="Z37" s="34"/>
      <c r="AA37" s="34"/>
      <c r="AB37" s="34"/>
      <c r="AC37" s="34"/>
      <c r="AD37" s="34"/>
      <c r="AE37" s="34"/>
      <c r="AF37" s="34"/>
      <c r="AG37" s="34"/>
      <c r="AH37" s="34"/>
      <c r="AI37" s="1">
        <f t="shared" si="2"/>
        <v>0</v>
      </c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1">
        <f t="shared" si="3"/>
        <v>0</v>
      </c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1">
        <f t="shared" si="4"/>
        <v>0</v>
      </c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6"/>
      <c r="BS37" s="1">
        <f t="shared" si="5"/>
        <v>0</v>
      </c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5"/>
      <c r="CE37" s="37"/>
      <c r="CF37" s="1">
        <f t="shared" si="6"/>
        <v>0</v>
      </c>
      <c r="CG37" s="35"/>
      <c r="CH37" s="35"/>
      <c r="CI37" s="35"/>
      <c r="CJ37" s="35"/>
      <c r="CK37" s="35"/>
      <c r="CL37" s="35"/>
      <c r="CM37" s="35"/>
      <c r="CN37" s="35"/>
      <c r="CO37" s="1">
        <f t="shared" si="7"/>
        <v>0</v>
      </c>
      <c r="CP37" s="2">
        <f t="shared" si="8"/>
        <v>0</v>
      </c>
    </row>
    <row r="38" spans="2:94" ht="12.75" thickBot="1" x14ac:dyDescent="0.25">
      <c r="B38" s="8">
        <v>31</v>
      </c>
      <c r="C38" s="32"/>
      <c r="D38" s="33"/>
      <c r="E38" s="33"/>
      <c r="F38" s="33"/>
      <c r="G38" s="33"/>
      <c r="H38" s="33"/>
      <c r="I38" s="34"/>
      <c r="J38" s="34"/>
      <c r="K38" s="34"/>
      <c r="L38" s="34"/>
      <c r="M38" s="1">
        <f t="shared" si="0"/>
        <v>0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1">
        <f t="shared" si="1"/>
        <v>0</v>
      </c>
      <c r="Z38" s="34"/>
      <c r="AA38" s="34"/>
      <c r="AB38" s="34"/>
      <c r="AC38" s="34"/>
      <c r="AD38" s="34"/>
      <c r="AE38" s="34"/>
      <c r="AF38" s="34"/>
      <c r="AG38" s="34"/>
      <c r="AH38" s="34"/>
      <c r="AI38" s="1">
        <f t="shared" si="2"/>
        <v>0</v>
      </c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1">
        <f t="shared" si="3"/>
        <v>0</v>
      </c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1">
        <f t="shared" si="4"/>
        <v>0</v>
      </c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6"/>
      <c r="BS38" s="1">
        <f t="shared" si="5"/>
        <v>0</v>
      </c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5"/>
      <c r="CE38" s="37"/>
      <c r="CF38" s="1">
        <f t="shared" si="6"/>
        <v>0</v>
      </c>
      <c r="CG38" s="35"/>
      <c r="CH38" s="35"/>
      <c r="CI38" s="35"/>
      <c r="CJ38" s="35"/>
      <c r="CK38" s="35"/>
      <c r="CL38" s="35"/>
      <c r="CM38" s="35"/>
      <c r="CN38" s="35"/>
      <c r="CO38" s="1">
        <f t="shared" si="7"/>
        <v>0</v>
      </c>
      <c r="CP38" s="2">
        <f t="shared" si="8"/>
        <v>0</v>
      </c>
    </row>
    <row r="39" spans="2:94" ht="12.75" thickBot="1" x14ac:dyDescent="0.25">
      <c r="B39" s="31">
        <v>32</v>
      </c>
      <c r="C39" s="32"/>
      <c r="D39" s="33"/>
      <c r="E39" s="33"/>
      <c r="F39" s="33"/>
      <c r="G39" s="33"/>
      <c r="H39" s="33"/>
      <c r="I39" s="34"/>
      <c r="J39" s="34"/>
      <c r="K39" s="34"/>
      <c r="L39" s="34"/>
      <c r="M39" s="1">
        <f t="shared" si="0"/>
        <v>0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1">
        <f t="shared" si="1"/>
        <v>0</v>
      </c>
      <c r="Z39" s="34"/>
      <c r="AA39" s="34"/>
      <c r="AB39" s="34"/>
      <c r="AC39" s="34"/>
      <c r="AD39" s="34"/>
      <c r="AE39" s="34"/>
      <c r="AF39" s="34"/>
      <c r="AG39" s="34"/>
      <c r="AH39" s="34"/>
      <c r="AI39" s="1">
        <f t="shared" si="2"/>
        <v>0</v>
      </c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1">
        <f t="shared" si="3"/>
        <v>0</v>
      </c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1">
        <f t="shared" si="4"/>
        <v>0</v>
      </c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/>
      <c r="BS39" s="1">
        <f t="shared" si="5"/>
        <v>0</v>
      </c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5"/>
      <c r="CE39" s="37"/>
      <c r="CF39" s="1">
        <f t="shared" si="6"/>
        <v>0</v>
      </c>
      <c r="CG39" s="35"/>
      <c r="CH39" s="35"/>
      <c r="CI39" s="35"/>
      <c r="CJ39" s="35"/>
      <c r="CK39" s="35"/>
      <c r="CL39" s="35"/>
      <c r="CM39" s="35"/>
      <c r="CN39" s="35"/>
      <c r="CO39" s="1">
        <f t="shared" si="7"/>
        <v>0</v>
      </c>
      <c r="CP39" s="2">
        <f t="shared" si="8"/>
        <v>0</v>
      </c>
    </row>
    <row r="40" spans="2:94" ht="12.75" thickBot="1" x14ac:dyDescent="0.25">
      <c r="B40" s="8">
        <v>33</v>
      </c>
      <c r="C40" s="32"/>
      <c r="D40" s="33"/>
      <c r="E40" s="33"/>
      <c r="F40" s="33"/>
      <c r="G40" s="33"/>
      <c r="H40" s="33"/>
      <c r="I40" s="34"/>
      <c r="J40" s="34"/>
      <c r="K40" s="34"/>
      <c r="L40" s="34"/>
      <c r="M40" s="1">
        <f t="shared" si="0"/>
        <v>0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1">
        <f t="shared" si="1"/>
        <v>0</v>
      </c>
      <c r="Z40" s="34"/>
      <c r="AA40" s="34"/>
      <c r="AB40" s="34"/>
      <c r="AC40" s="34"/>
      <c r="AD40" s="34"/>
      <c r="AE40" s="34"/>
      <c r="AF40" s="34"/>
      <c r="AG40" s="34"/>
      <c r="AH40" s="34"/>
      <c r="AI40" s="1">
        <f t="shared" si="2"/>
        <v>0</v>
      </c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1">
        <f t="shared" si="3"/>
        <v>0</v>
      </c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">
        <f t="shared" si="4"/>
        <v>0</v>
      </c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6"/>
      <c r="BS40" s="1">
        <f t="shared" si="5"/>
        <v>0</v>
      </c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5"/>
      <c r="CE40" s="37"/>
      <c r="CF40" s="1">
        <f t="shared" si="6"/>
        <v>0</v>
      </c>
      <c r="CG40" s="35"/>
      <c r="CH40" s="35"/>
      <c r="CI40" s="35"/>
      <c r="CJ40" s="35"/>
      <c r="CK40" s="35"/>
      <c r="CL40" s="35"/>
      <c r="CM40" s="35"/>
      <c r="CN40" s="35"/>
      <c r="CO40" s="1">
        <f t="shared" si="7"/>
        <v>0</v>
      </c>
      <c r="CP40" s="2">
        <f t="shared" si="8"/>
        <v>0</v>
      </c>
    </row>
    <row r="41" spans="2:94" ht="12.75" thickBot="1" x14ac:dyDescent="0.25">
      <c r="B41" s="31">
        <v>34</v>
      </c>
      <c r="C41" s="4"/>
      <c r="D41" s="7"/>
      <c r="E41" s="7"/>
      <c r="F41" s="38"/>
      <c r="G41" s="38"/>
      <c r="H41" s="38"/>
      <c r="I41" s="6"/>
      <c r="J41" s="6"/>
      <c r="K41" s="6"/>
      <c r="L41" s="6"/>
      <c r="M41" s="1">
        <f t="shared" si="0"/>
        <v>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">
        <f t="shared" si="1"/>
        <v>0</v>
      </c>
      <c r="Z41" s="6"/>
      <c r="AA41" s="6"/>
      <c r="AB41" s="6"/>
      <c r="AC41" s="6"/>
      <c r="AD41" s="6"/>
      <c r="AE41" s="6"/>
      <c r="AF41" s="6"/>
      <c r="AG41" s="6"/>
      <c r="AH41" s="6"/>
      <c r="AI41" s="1">
        <f t="shared" si="2"/>
        <v>0</v>
      </c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1">
        <f t="shared" si="3"/>
        <v>0</v>
      </c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1">
        <f t="shared" si="4"/>
        <v>0</v>
      </c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8"/>
      <c r="BS41" s="1">
        <f t="shared" si="5"/>
        <v>0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6"/>
      <c r="CE41" s="29"/>
      <c r="CF41" s="1">
        <f t="shared" si="6"/>
        <v>0</v>
      </c>
      <c r="CG41" s="26"/>
      <c r="CH41" s="26"/>
      <c r="CI41" s="26"/>
      <c r="CJ41" s="26"/>
      <c r="CK41" s="26"/>
      <c r="CL41" s="26"/>
      <c r="CM41" s="26"/>
      <c r="CN41" s="26"/>
      <c r="CO41" s="1">
        <f t="shared" si="7"/>
        <v>0</v>
      </c>
      <c r="CP41" s="2">
        <f t="shared" si="8"/>
        <v>0</v>
      </c>
    </row>
    <row r="42" spans="2:94" ht="12.75" thickBot="1" x14ac:dyDescent="0.25">
      <c r="B42" s="8">
        <v>35</v>
      </c>
      <c r="C42" s="4"/>
      <c r="D42" s="7"/>
      <c r="E42" s="7"/>
      <c r="F42" s="38"/>
      <c r="G42" s="38"/>
      <c r="H42" s="38"/>
      <c r="I42" s="6"/>
      <c r="J42" s="6"/>
      <c r="K42" s="6"/>
      <c r="L42" s="6"/>
      <c r="M42" s="1">
        <f t="shared" si="0"/>
        <v>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">
        <f t="shared" si="1"/>
        <v>0</v>
      </c>
      <c r="Z42" s="6"/>
      <c r="AA42" s="6"/>
      <c r="AB42" s="6"/>
      <c r="AC42" s="6"/>
      <c r="AD42" s="6"/>
      <c r="AE42" s="6"/>
      <c r="AF42" s="6"/>
      <c r="AG42" s="6"/>
      <c r="AH42" s="6"/>
      <c r="AI42" s="1">
        <f t="shared" si="2"/>
        <v>0</v>
      </c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1">
        <f t="shared" si="3"/>
        <v>0</v>
      </c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1">
        <f t="shared" si="4"/>
        <v>0</v>
      </c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8"/>
      <c r="BS42" s="1">
        <f t="shared" si="5"/>
        <v>0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6"/>
      <c r="CE42" s="29"/>
      <c r="CF42" s="1">
        <f t="shared" si="6"/>
        <v>0</v>
      </c>
      <c r="CG42" s="26"/>
      <c r="CH42" s="26"/>
      <c r="CI42" s="26"/>
      <c r="CJ42" s="26"/>
      <c r="CK42" s="26"/>
      <c r="CL42" s="26"/>
      <c r="CM42" s="26"/>
      <c r="CN42" s="26"/>
      <c r="CO42" s="1">
        <f t="shared" si="7"/>
        <v>0</v>
      </c>
      <c r="CP42" s="2">
        <f t="shared" si="8"/>
        <v>0</v>
      </c>
    </row>
    <row r="43" spans="2:94" ht="12.75" thickBot="1" x14ac:dyDescent="0.25">
      <c r="B43" s="31">
        <v>36</v>
      </c>
      <c r="C43" s="4"/>
      <c r="D43" s="7"/>
      <c r="E43" s="7"/>
      <c r="F43" s="38"/>
      <c r="G43" s="38"/>
      <c r="H43" s="38"/>
      <c r="I43" s="6"/>
      <c r="J43" s="6"/>
      <c r="K43" s="6"/>
      <c r="L43" s="6"/>
      <c r="M43" s="1">
        <f t="shared" si="0"/>
        <v>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">
        <f t="shared" si="1"/>
        <v>0</v>
      </c>
      <c r="Z43" s="6"/>
      <c r="AA43" s="6"/>
      <c r="AB43" s="6"/>
      <c r="AC43" s="6"/>
      <c r="AD43" s="6"/>
      <c r="AE43" s="6"/>
      <c r="AF43" s="6"/>
      <c r="AG43" s="6"/>
      <c r="AH43" s="6"/>
      <c r="AI43" s="1">
        <f t="shared" si="2"/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1">
        <f t="shared" si="3"/>
        <v>0</v>
      </c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1">
        <f t="shared" si="4"/>
        <v>0</v>
      </c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8"/>
      <c r="BS43" s="1">
        <f t="shared" si="5"/>
        <v>0</v>
      </c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6"/>
      <c r="CE43" s="29"/>
      <c r="CF43" s="1">
        <f t="shared" si="6"/>
        <v>0</v>
      </c>
      <c r="CG43" s="26"/>
      <c r="CH43" s="26"/>
      <c r="CI43" s="26"/>
      <c r="CJ43" s="26"/>
      <c r="CK43" s="26"/>
      <c r="CL43" s="26"/>
      <c r="CM43" s="26"/>
      <c r="CN43" s="26"/>
      <c r="CO43" s="1">
        <f t="shared" si="7"/>
        <v>0</v>
      </c>
      <c r="CP43" s="2">
        <f t="shared" si="8"/>
        <v>0</v>
      </c>
    </row>
    <row r="44" spans="2:94" ht="12.75" thickBot="1" x14ac:dyDescent="0.25">
      <c r="B44" s="8">
        <v>37</v>
      </c>
      <c r="C44" s="4"/>
      <c r="D44" s="7"/>
      <c r="E44" s="7"/>
      <c r="F44" s="38"/>
      <c r="G44" s="38"/>
      <c r="H44" s="38"/>
      <c r="I44" s="6"/>
      <c r="J44" s="6"/>
      <c r="K44" s="6"/>
      <c r="L44" s="6"/>
      <c r="M44" s="1">
        <f t="shared" si="0"/>
        <v>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">
        <f t="shared" si="1"/>
        <v>0</v>
      </c>
      <c r="Z44" s="6"/>
      <c r="AA44" s="6"/>
      <c r="AB44" s="6"/>
      <c r="AC44" s="6"/>
      <c r="AD44" s="6"/>
      <c r="AE44" s="6"/>
      <c r="AF44" s="6"/>
      <c r="AG44" s="6"/>
      <c r="AH44" s="6"/>
      <c r="AI44" s="1">
        <f t="shared" si="2"/>
        <v>0</v>
      </c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1">
        <f t="shared" si="3"/>
        <v>0</v>
      </c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1">
        <f t="shared" si="4"/>
        <v>0</v>
      </c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8"/>
      <c r="BS44" s="1">
        <f t="shared" si="5"/>
        <v>0</v>
      </c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6"/>
      <c r="CE44" s="29"/>
      <c r="CF44" s="1">
        <f t="shared" si="6"/>
        <v>0</v>
      </c>
      <c r="CG44" s="26"/>
      <c r="CH44" s="26"/>
      <c r="CI44" s="26"/>
      <c r="CJ44" s="26"/>
      <c r="CK44" s="26"/>
      <c r="CL44" s="26"/>
      <c r="CM44" s="26"/>
      <c r="CN44" s="26"/>
      <c r="CO44" s="1">
        <f t="shared" si="7"/>
        <v>0</v>
      </c>
      <c r="CP44" s="2">
        <f t="shared" si="8"/>
        <v>0</v>
      </c>
    </row>
    <row r="45" spans="2:94" s="18" customFormat="1" ht="44.25" customHeight="1" x14ac:dyDescent="0.2">
      <c r="B45" s="90" t="s">
        <v>61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48"/>
      <c r="N45" s="91" t="s">
        <v>62</v>
      </c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49"/>
      <c r="Z45" s="104" t="s">
        <v>63</v>
      </c>
      <c r="AA45" s="104"/>
      <c r="AB45" s="104"/>
      <c r="AC45" s="104"/>
      <c r="AD45" s="104"/>
      <c r="AE45" s="104"/>
      <c r="AF45" s="104"/>
      <c r="AG45" s="104"/>
      <c r="AH45" s="104"/>
      <c r="AI45" s="46"/>
      <c r="AJ45" s="104" t="s">
        <v>16</v>
      </c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46"/>
      <c r="AV45" s="104" t="s">
        <v>16</v>
      </c>
      <c r="AW45" s="104"/>
      <c r="AX45" s="104"/>
      <c r="AY45" s="104"/>
      <c r="AZ45" s="104"/>
      <c r="BA45" s="104"/>
      <c r="BB45" s="104"/>
      <c r="BC45" s="104"/>
      <c r="BD45" s="104"/>
      <c r="BE45" s="104"/>
      <c r="BF45" s="46"/>
      <c r="BG45" s="104" t="s">
        <v>16</v>
      </c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46"/>
      <c r="BT45" s="105" t="s">
        <v>16</v>
      </c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47"/>
      <c r="CG45" s="104" t="s">
        <v>16</v>
      </c>
      <c r="CH45" s="104"/>
      <c r="CI45" s="104"/>
      <c r="CJ45" s="104"/>
      <c r="CK45" s="104"/>
      <c r="CL45" s="104"/>
      <c r="CM45" s="104"/>
      <c r="CN45" s="104"/>
      <c r="CO45" s="104"/>
      <c r="CP45" s="104"/>
    </row>
    <row r="46" spans="2:94" x14ac:dyDescent="0.2"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</row>
    <row r="47" spans="2:94" ht="12" customHeight="1" x14ac:dyDescent="0.2">
      <c r="E47" s="23"/>
      <c r="F47" s="23"/>
      <c r="G47" s="23"/>
      <c r="H47" s="23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</row>
    <row r="48" spans="2:94" x14ac:dyDescent="0.2">
      <c r="B48" s="23"/>
      <c r="C48" s="23"/>
      <c r="E48" s="23"/>
      <c r="F48" s="23"/>
      <c r="G48" s="23"/>
      <c r="H48" s="23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</row>
    <row r="49" spans="2:8" x14ac:dyDescent="0.2">
      <c r="B49" s="23"/>
      <c r="C49" s="23"/>
      <c r="E49" s="23"/>
      <c r="F49" s="23"/>
      <c r="G49" s="23"/>
      <c r="H49" s="23"/>
    </row>
    <row r="50" spans="2:8" x14ac:dyDescent="0.2">
      <c r="B50" s="23"/>
      <c r="C50" s="23"/>
      <c r="E50" s="23"/>
      <c r="F50" s="23"/>
      <c r="G50" s="23"/>
      <c r="H50" s="23"/>
    </row>
    <row r="51" spans="2:8" x14ac:dyDescent="0.2">
      <c r="B51" s="23"/>
    </row>
    <row r="52" spans="2:8" x14ac:dyDescent="0.2">
      <c r="B52" s="23"/>
    </row>
    <row r="53" spans="2:8" x14ac:dyDescent="0.2">
      <c r="B53" s="23"/>
    </row>
    <row r="54" spans="2:8" x14ac:dyDescent="0.2">
      <c r="B54" s="23"/>
    </row>
  </sheetData>
  <sheetProtection formatCells="0" formatColumns="0" formatRows="0" insertColumns="0" insertRows="0" deleteColumns="0" deleteRows="0"/>
  <mergeCells count="47">
    <mergeCell ref="CA47:CM48"/>
    <mergeCell ref="Z7:AI7"/>
    <mergeCell ref="AI8:AI9"/>
    <mergeCell ref="D7:M7"/>
    <mergeCell ref="N7:Y7"/>
    <mergeCell ref="Z8:AD8"/>
    <mergeCell ref="AV7:BF7"/>
    <mergeCell ref="BF8:BF9"/>
    <mergeCell ref="BG7:BS7"/>
    <mergeCell ref="BS8:BS9"/>
    <mergeCell ref="AJ7:AU7"/>
    <mergeCell ref="AU8:AU9"/>
    <mergeCell ref="CK8:CM8"/>
    <mergeCell ref="Z45:AH45"/>
    <mergeCell ref="AJ45:AT45"/>
    <mergeCell ref="AV45:BE45"/>
    <mergeCell ref="BO8:BQ8"/>
    <mergeCell ref="CG45:CP45"/>
    <mergeCell ref="BT45:CE45"/>
    <mergeCell ref="BG45:BR45"/>
    <mergeCell ref="CP7:CP9"/>
    <mergeCell ref="B45:L45"/>
    <mergeCell ref="N45:X45"/>
    <mergeCell ref="Y8:Y9"/>
    <mergeCell ref="B7:B9"/>
    <mergeCell ref="C7:C9"/>
    <mergeCell ref="D8:H8"/>
    <mergeCell ref="N8:T8"/>
    <mergeCell ref="U8:W8"/>
    <mergeCell ref="I8:L8"/>
    <mergeCell ref="M8:M9"/>
    <mergeCell ref="B2:X2"/>
    <mergeCell ref="BT8:BZ8"/>
    <mergeCell ref="CG8:CI8"/>
    <mergeCell ref="AE8:AH8"/>
    <mergeCell ref="AJ8:AN8"/>
    <mergeCell ref="AQ8:AS8"/>
    <mergeCell ref="AO8:AP8"/>
    <mergeCell ref="AV8:BA8"/>
    <mergeCell ref="BC8:BE8"/>
    <mergeCell ref="CC8:CE8"/>
    <mergeCell ref="CG7:CO7"/>
    <mergeCell ref="CO8:CO9"/>
    <mergeCell ref="BM8:BN8"/>
    <mergeCell ref="BT7:CF7"/>
    <mergeCell ref="CF8:CF9"/>
    <mergeCell ref="BG8:BL8"/>
  </mergeCells>
  <conditionalFormatting sqref="CO10:CO44 CF10:CF44 BS10:BS44 BF10:BF44 AU10:AU44 AI10:AI44 Y10:Y44 M10:M44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2021-06-07T07:01:10Z</dcterms:modified>
</cp:coreProperties>
</file>