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45" windowWidth="20730" windowHeight="1176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10" i="1" l="1"/>
  <c r="BS11" i="1"/>
  <c r="BS12" i="1"/>
  <c r="BS13" i="1"/>
  <c r="BS14" i="1"/>
  <c r="BS15" i="1"/>
  <c r="BS16" i="1"/>
  <c r="BS17" i="1"/>
  <c r="BS18" i="1"/>
  <c r="BG10" i="1" l="1"/>
  <c r="BG11" i="1"/>
  <c r="BG12" i="1"/>
  <c r="BG13" i="1"/>
  <c r="BG14" i="1"/>
  <c r="BG15" i="1"/>
  <c r="BG16" i="1"/>
  <c r="BG17" i="1"/>
  <c r="BG18" i="1"/>
  <c r="BG19" i="1"/>
  <c r="AN10" i="1" l="1"/>
  <c r="AN11" i="1"/>
  <c r="AN12" i="1"/>
  <c r="AN13" i="1"/>
  <c r="AN14" i="1"/>
  <c r="AN15" i="1"/>
  <c r="AN16" i="1"/>
  <c r="AN17" i="1"/>
  <c r="AN18" i="1"/>
  <c r="AN19" i="1"/>
  <c r="CF19" i="1" l="1"/>
  <c r="BS19" i="1"/>
  <c r="T19" i="1"/>
  <c r="CG19" i="1" l="1"/>
  <c r="T10" i="1"/>
  <c r="CG10" i="1" s="1"/>
  <c r="T11" i="1" l="1"/>
  <c r="CF11" i="1"/>
  <c r="CG11" i="1" l="1"/>
  <c r="T18" i="1"/>
  <c r="CG18" i="1" s="1"/>
  <c r="CF16" i="1" l="1"/>
  <c r="CF17" i="1"/>
  <c r="T16" i="1"/>
  <c r="T17" i="1"/>
  <c r="CG16" i="1" l="1"/>
  <c r="CG17" i="1"/>
  <c r="CF12" i="1"/>
  <c r="CF13" i="1"/>
  <c r="CF14" i="1"/>
  <c r="CF15" i="1"/>
  <c r="T12" i="1"/>
  <c r="T13" i="1"/>
  <c r="T14" i="1"/>
  <c r="T15" i="1"/>
  <c r="CG13" i="1" l="1"/>
  <c r="CG12" i="1"/>
  <c r="CG15" i="1"/>
  <c r="CG14" i="1"/>
</calcChain>
</file>

<file path=xl/sharedStrings.xml><?xml version="1.0" encoding="utf-8"?>
<sst xmlns="http://schemas.openxmlformats.org/spreadsheetml/2006/main" count="490" uniqueCount="88">
  <si>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</si>
  <si>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</si>
  <si>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</si>
  <si>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</si>
  <si>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</si>
  <si>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</si>
  <si>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</si>
  <si>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</si>
  <si>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</si>
  <si>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</si>
  <si>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</si>
  <si>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</si>
  <si>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</si>
  <si>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</si>
  <si>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</si>
  <si>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</si>
  <si>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38.03.02 Менеджмент</t>
  </si>
  <si>
    <t>(направленность) Менеджмент организации</t>
  </si>
  <si>
    <t>форма обучения заочная</t>
  </si>
  <si>
    <t>Теория менеджмента: история управленческой мысли</t>
  </si>
  <si>
    <t>Информатика</t>
  </si>
  <si>
    <t>2 курс</t>
  </si>
  <si>
    <t>3 курс</t>
  </si>
  <si>
    <t>практики</t>
  </si>
  <si>
    <t>4 курс</t>
  </si>
  <si>
    <t>Основы производства, переработки и хранения продукции растениеводства</t>
  </si>
  <si>
    <t>Механизация технологических процессов</t>
  </si>
  <si>
    <t>Безопасность жизнедеятельности</t>
  </si>
  <si>
    <t>История</t>
  </si>
  <si>
    <t>Математика</t>
  </si>
  <si>
    <t>Философия</t>
  </si>
  <si>
    <t>Статистика: теория статистики</t>
  </si>
  <si>
    <t>Экономическая теория</t>
  </si>
  <si>
    <t>Учебная практика по получению первичных профессиональных умений и навыков</t>
  </si>
  <si>
    <t>зач.</t>
  </si>
  <si>
    <t>Учет и анализ: финансовый учет</t>
  </si>
  <si>
    <t>Правовое обеспечениеорганизации бизнеса</t>
  </si>
  <si>
    <t>Институциональная экономика</t>
  </si>
  <si>
    <t>Агроэкология</t>
  </si>
  <si>
    <t>Документирование управленческой и производственной деятельности</t>
  </si>
  <si>
    <t>Статистика: социально-экономическая статистика</t>
  </si>
  <si>
    <t>Экономика организации</t>
  </si>
  <si>
    <t>Теория менеджмента: теория организации</t>
  </si>
  <si>
    <t>Правоведение</t>
  </si>
  <si>
    <t>ЭКОНОМИЧЕСКИЙ</t>
  </si>
  <si>
    <t>В рамках указанных дисциплин сформированы следующие компетенции:</t>
  </si>
  <si>
    <t>5 курс</t>
  </si>
  <si>
    <t>Физическая культура и спорт</t>
  </si>
  <si>
    <t>Теория менеджмента: организационное поведение</t>
  </si>
  <si>
    <t>Организация производства, переработки и хранения продукции животноводства</t>
  </si>
  <si>
    <t>Культурология</t>
  </si>
  <si>
    <t xml:space="preserve"> Региональная экономика</t>
  </si>
  <si>
    <t>Сельскохозяйственные рынки</t>
  </si>
  <si>
    <t xml:space="preserve"> Основы научно-исследовательской работы</t>
  </si>
  <si>
    <t>Гуманистические ориентиры современности (против философии экстремизма и нигилизма)</t>
  </si>
  <si>
    <t xml:space="preserve"> Научно-технический перевод</t>
  </si>
  <si>
    <t>Деканы факультета ____________/Бураева Е.В./</t>
  </si>
  <si>
    <t>Зав. выпускающей кафедрой____________/Ловчикова Е.И./</t>
  </si>
  <si>
    <t>В рамках указанных дисциплин сформированы следующие компетенции: ОК-2,  ОК-4, ОК-5,ОК-6, ОК-7, ОК-8,  ОПК-7, ПК-2, ПК-6</t>
  </si>
  <si>
    <t>Русский язык и культура речи</t>
  </si>
  <si>
    <t>В рамках указанных дисциплин сформированы следующие компетенции: ОК-3, ОК-4,  ОК-6, ОПК-1, ОПК-3, ОПК-4, ОПК-5, ОПК-7, ПК-8, ПК-9,ПК-11, ПК-12</t>
  </si>
  <si>
    <t>Маркетинг</t>
  </si>
  <si>
    <t>Методы принятия управленческих решений</t>
  </si>
  <si>
    <t>Учёт и анализ: управленческий учет</t>
  </si>
  <si>
    <t xml:space="preserve">Учёт и анализ: финансовый анализ </t>
  </si>
  <si>
    <t>Экономика труда</t>
  </si>
  <si>
    <t xml:space="preserve">Деловые коммуникации </t>
  </si>
  <si>
    <t xml:space="preserve">Финансы и кредит </t>
  </si>
  <si>
    <t xml:space="preserve">Организация производства </t>
  </si>
  <si>
    <t>Эконометрика</t>
  </si>
  <si>
    <t>Экономика отрасли</t>
  </si>
  <si>
    <t xml:space="preserve">Менеджмент организации </t>
  </si>
  <si>
    <t>Моделирование бизнес-процессов</t>
  </si>
  <si>
    <t xml:space="preserve">Социология и психология труда </t>
  </si>
  <si>
    <t>Экономика недвижимости</t>
  </si>
  <si>
    <t>Компьютерный практикум по бухгалтерскому учету</t>
  </si>
  <si>
    <t>Производственная практика по получению профессиональных умений и опыта профессиональной деятельности</t>
  </si>
  <si>
    <t>В рамках указанных дисциплин сформированы следующие компетенции: ОК-3,4,7; ОПК-1,3,4,5,6; ПК-4,9,10,11,13,14</t>
  </si>
  <si>
    <t>БМ-471п</t>
  </si>
  <si>
    <t>Финансовый менеджмент</t>
  </si>
  <si>
    <t>Организация предпринимательской деятельности</t>
  </si>
  <si>
    <t>Планирование на предприятии</t>
  </si>
  <si>
    <t>Проектный менеджмент</t>
  </si>
  <si>
    <t>Корпоративная и социальная ответственность</t>
  </si>
  <si>
    <t>Управление качеством</t>
  </si>
  <si>
    <t>Инвестиционный анализ</t>
  </si>
  <si>
    <t xml:space="preserve">Антикризисное управление </t>
  </si>
  <si>
    <t>В рамках указанных дисциплин сформированы следующие компетенции: ОК-3,5,ОПК-1,2,3,5,6,7,ПК-5,7,10,11,12,15,16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</si>
</sst>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textRotation="90" wrapText="1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5" fillId="3" borderId="4" xfId="0" applyFont="1" applyFill="1" applyBorder="1" applyAlignment="1" applyProtection="1">
      <alignment textRotation="90" wrapText="1"/>
      <protection locked="0"/>
    </xf>
    <xf numFmtId="0" fontId="6" fillId="3" borderId="7" xfId="0" applyFont="1" applyFill="1" applyBorder="1" applyAlignment="1" applyProtection="1">
      <alignment textRotation="90" wrapText="1"/>
      <protection locked="0"/>
    </xf>
    <xf numFmtId="0" fontId="10" fillId="3" borderId="4" xfId="0" applyFont="1" applyFill="1" applyBorder="1" applyAlignment="1" applyProtection="1">
      <alignment textRotation="90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 hidden="1"/>
    </xf>
    <xf numFmtId="2" fontId="6" fillId="3" borderId="4" xfId="0" applyNumberFormat="1" applyFont="1" applyFill="1" applyBorder="1" applyAlignment="1" applyProtection="1">
      <alignment horizontal="center" vertical="center"/>
      <protection locked="0" hidden="1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textRotation="90" wrapText="1"/>
      <protection locked="0"/>
    </xf>
    <xf numFmtId="0" fontId="11" fillId="0" borderId="4" xfId="0" applyFont="1" applyBorder="1" applyAlignment="1">
      <alignment textRotation="90" wrapText="1"/>
    </xf>
    <xf numFmtId="0" fontId="10" fillId="0" borderId="4" xfId="0" applyFont="1" applyBorder="1" applyAlignment="1">
      <alignment textRotation="90" wrapText="1"/>
    </xf>
    <xf numFmtId="0" fontId="5" fillId="0" borderId="5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15" xfId="0" applyFont="1" applyBorder="1" applyAlignment="1" applyProtection="1">
      <alignment textRotation="90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29"/>
  <sheetViews>
    <sheetView showZeros="0" tabSelected="1" view="pageBreakPreview" topLeftCell="AV1" zoomScaleNormal="100" zoomScaleSheetLayoutView="100" workbookViewId="0">
      <selection activeCell="BH20" sqref="BH20:BR20"/>
    </sheetView>
  </sheetViews>
  <sheetFormatPr defaultRowHeight="12" x14ac:dyDescent="0.2"/>
  <cols>
    <col min="1" max="1" width="5.5703125" style="10" customWidth="1"/>
    <col min="2" max="2" width="9.140625" style="11" customWidth="1"/>
    <col min="3" max="3" width="7.140625" style="13" customWidth="1"/>
    <col min="4" max="7" width="5.7109375" style="13" customWidth="1"/>
    <col min="8" max="8" width="7.140625" style="13" customWidth="1"/>
    <col min="9" max="9" width="7.7109375" style="13" customWidth="1"/>
    <col min="10" max="13" width="5.7109375" style="13" customWidth="1"/>
    <col min="14" max="14" width="7.140625" style="13" customWidth="1"/>
    <col min="15" max="16" width="5.7109375" style="13" customWidth="1"/>
    <col min="17" max="17" width="5.140625" style="13" customWidth="1"/>
    <col min="18" max="20" width="5.42578125" style="13" customWidth="1"/>
    <col min="21" max="24" width="5.7109375" style="13" customWidth="1"/>
    <col min="25" max="26" width="5" style="13" customWidth="1"/>
    <col min="27" max="28" width="5.7109375" style="13" customWidth="1"/>
    <col min="29" max="29" width="5.28515625" style="13" customWidth="1"/>
    <col min="30" max="32" width="5.7109375" style="13" customWidth="1"/>
    <col min="33" max="33" width="4.42578125" style="13" customWidth="1"/>
    <col min="34" max="34" width="5" style="13" customWidth="1"/>
    <col min="35" max="37" width="4.85546875" style="13" customWidth="1"/>
    <col min="38" max="38" width="4.28515625" style="13" customWidth="1"/>
    <col min="39" max="39" width="7.42578125" style="13" customWidth="1"/>
    <col min="40" max="40" width="6.140625" style="13" customWidth="1"/>
    <col min="41" max="41" width="5.85546875" style="13" customWidth="1"/>
    <col min="42" max="59" width="5.42578125" style="13" customWidth="1"/>
    <col min="60" max="69" width="5.85546875" style="13" customWidth="1"/>
    <col min="70" max="70" width="11" style="13" customWidth="1"/>
    <col min="71" max="79" width="5.7109375" style="13" customWidth="1"/>
    <col min="80" max="80" width="6.42578125" style="13" customWidth="1"/>
    <col min="81" max="81" width="5.42578125" style="13" customWidth="1"/>
    <col min="82" max="82" width="5.7109375" style="13" customWidth="1"/>
    <col min="83" max="83" width="4.5703125" style="13" customWidth="1"/>
    <col min="84" max="84" width="5.28515625" style="13" customWidth="1"/>
    <col min="85" max="85" width="5.7109375" style="13" customWidth="1"/>
    <col min="86" max="93" width="8.85546875" style="13"/>
    <col min="94" max="94" width="2.28515625" style="13" customWidth="1"/>
    <col min="95" max="95" width="9.140625" style="13" customWidth="1"/>
    <col min="96" max="96" width="7.140625" style="13" customWidth="1"/>
    <col min="97" max="113" width="5.7109375" style="13" customWidth="1"/>
    <col min="114" max="114" width="13.7109375" style="13" customWidth="1"/>
    <col min="115" max="116" width="6.5703125" style="13" customWidth="1"/>
    <col min="117" max="135" width="5.7109375" style="13" customWidth="1"/>
    <col min="136" max="136" width="13.42578125" style="13" customWidth="1"/>
    <col min="137" max="138" width="6.5703125" style="13" customWidth="1"/>
    <col min="139" max="158" width="5.7109375" style="13" customWidth="1"/>
    <col min="159" max="159" width="13.42578125" style="13" customWidth="1"/>
    <col min="160" max="161" width="6.5703125" style="13" customWidth="1"/>
    <col min="162" max="168" width="5.7109375" style="13" customWidth="1"/>
    <col min="169" max="169" width="6.42578125" style="13" customWidth="1"/>
    <col min="170" max="177" width="5.7109375" style="13" customWidth="1"/>
    <col min="178" max="178" width="10" style="13" customWidth="1"/>
    <col min="179" max="179" width="6.28515625" style="13" customWidth="1"/>
    <col min="180" max="349" width="8.85546875" style="13"/>
    <col min="350" max="350" width="2.28515625" style="13" customWidth="1"/>
    <col min="351" max="351" width="9.140625" style="13" customWidth="1"/>
    <col min="352" max="352" width="7.140625" style="13" customWidth="1"/>
    <col min="353" max="369" width="5.7109375" style="13" customWidth="1"/>
    <col min="370" max="370" width="13.7109375" style="13" customWidth="1"/>
    <col min="371" max="372" width="6.5703125" style="13" customWidth="1"/>
    <col min="373" max="391" width="5.7109375" style="13" customWidth="1"/>
    <col min="392" max="392" width="13.42578125" style="13" customWidth="1"/>
    <col min="393" max="394" width="6.5703125" style="13" customWidth="1"/>
    <col min="395" max="414" width="5.7109375" style="13" customWidth="1"/>
    <col min="415" max="415" width="13.42578125" style="13" customWidth="1"/>
    <col min="416" max="417" width="6.5703125" style="13" customWidth="1"/>
    <col min="418" max="424" width="5.7109375" style="13" customWidth="1"/>
    <col min="425" max="425" width="6.42578125" style="13" customWidth="1"/>
    <col min="426" max="433" width="5.7109375" style="13" customWidth="1"/>
    <col min="434" max="434" width="10" style="13" customWidth="1"/>
    <col min="435" max="435" width="6.28515625" style="13" customWidth="1"/>
    <col min="436" max="605" width="8.85546875" style="13"/>
    <col min="606" max="606" width="2.28515625" style="13" customWidth="1"/>
    <col min="607" max="607" width="9.140625" style="13" customWidth="1"/>
    <col min="608" max="608" width="7.140625" style="13" customWidth="1"/>
    <col min="609" max="625" width="5.7109375" style="13" customWidth="1"/>
    <col min="626" max="626" width="13.7109375" style="13" customWidth="1"/>
    <col min="627" max="628" width="6.5703125" style="13" customWidth="1"/>
    <col min="629" max="647" width="5.7109375" style="13" customWidth="1"/>
    <col min="648" max="648" width="13.42578125" style="13" customWidth="1"/>
    <col min="649" max="650" width="6.5703125" style="13" customWidth="1"/>
    <col min="651" max="670" width="5.7109375" style="13" customWidth="1"/>
    <col min="671" max="671" width="13.42578125" style="13" customWidth="1"/>
    <col min="672" max="673" width="6.5703125" style="13" customWidth="1"/>
    <col min="674" max="680" width="5.7109375" style="13" customWidth="1"/>
    <col min="681" max="681" width="6.42578125" style="13" customWidth="1"/>
    <col min="682" max="689" width="5.7109375" style="13" customWidth="1"/>
    <col min="690" max="690" width="10" style="13" customWidth="1"/>
    <col min="691" max="691" width="6.28515625" style="13" customWidth="1"/>
    <col min="692" max="861" width="8.85546875" style="13"/>
    <col min="862" max="862" width="2.28515625" style="13" customWidth="1"/>
    <col min="863" max="863" width="9.140625" style="13" customWidth="1"/>
    <col min="864" max="864" width="7.140625" style="13" customWidth="1"/>
    <col min="865" max="881" width="5.7109375" style="13" customWidth="1"/>
    <col min="882" max="882" width="13.7109375" style="13" customWidth="1"/>
    <col min="883" max="884" width="6.5703125" style="13" customWidth="1"/>
    <col min="885" max="903" width="5.7109375" style="13" customWidth="1"/>
    <col min="904" max="904" width="13.42578125" style="13" customWidth="1"/>
    <col min="905" max="906" width="6.5703125" style="13" customWidth="1"/>
    <col min="907" max="926" width="5.7109375" style="13" customWidth="1"/>
    <col min="927" max="927" width="13.42578125" style="13" customWidth="1"/>
    <col min="928" max="929" width="6.5703125" style="13" customWidth="1"/>
    <col min="930" max="936" width="5.7109375" style="13" customWidth="1"/>
    <col min="937" max="937" width="6.42578125" style="13" customWidth="1"/>
    <col min="938" max="945" width="5.7109375" style="13" customWidth="1"/>
    <col min="946" max="946" width="10" style="13" customWidth="1"/>
    <col min="947" max="947" width="6.28515625" style="13" customWidth="1"/>
    <col min="948" max="1117" width="8.85546875" style="13"/>
    <col min="1118" max="1118" width="2.28515625" style="13" customWidth="1"/>
    <col min="1119" max="1119" width="9.140625" style="13" customWidth="1"/>
    <col min="1120" max="1120" width="7.140625" style="13" customWidth="1"/>
    <col min="1121" max="1137" width="5.7109375" style="13" customWidth="1"/>
    <col min="1138" max="1138" width="13.7109375" style="13" customWidth="1"/>
    <col min="1139" max="1140" width="6.5703125" style="13" customWidth="1"/>
    <col min="1141" max="1159" width="5.7109375" style="13" customWidth="1"/>
    <col min="1160" max="1160" width="13.42578125" style="13" customWidth="1"/>
    <col min="1161" max="1162" width="6.5703125" style="13" customWidth="1"/>
    <col min="1163" max="1182" width="5.7109375" style="13" customWidth="1"/>
    <col min="1183" max="1183" width="13.42578125" style="13" customWidth="1"/>
    <col min="1184" max="1185" width="6.5703125" style="13" customWidth="1"/>
    <col min="1186" max="1192" width="5.7109375" style="13" customWidth="1"/>
    <col min="1193" max="1193" width="6.42578125" style="13" customWidth="1"/>
    <col min="1194" max="1201" width="5.7109375" style="13" customWidth="1"/>
    <col min="1202" max="1202" width="10" style="13" customWidth="1"/>
    <col min="1203" max="1203" width="6.28515625" style="13" customWidth="1"/>
    <col min="1204" max="1373" width="8.85546875" style="13"/>
    <col min="1374" max="1374" width="2.28515625" style="13" customWidth="1"/>
    <col min="1375" max="1375" width="9.140625" style="13" customWidth="1"/>
    <col min="1376" max="1376" width="7.140625" style="13" customWidth="1"/>
    <col min="1377" max="1393" width="5.7109375" style="13" customWidth="1"/>
    <col min="1394" max="1394" width="13.7109375" style="13" customWidth="1"/>
    <col min="1395" max="1396" width="6.5703125" style="13" customWidth="1"/>
    <col min="1397" max="1415" width="5.7109375" style="13" customWidth="1"/>
    <col min="1416" max="1416" width="13.42578125" style="13" customWidth="1"/>
    <col min="1417" max="1418" width="6.5703125" style="13" customWidth="1"/>
    <col min="1419" max="1438" width="5.7109375" style="13" customWidth="1"/>
    <col min="1439" max="1439" width="13.42578125" style="13" customWidth="1"/>
    <col min="1440" max="1441" width="6.5703125" style="13" customWidth="1"/>
    <col min="1442" max="1448" width="5.7109375" style="13" customWidth="1"/>
    <col min="1449" max="1449" width="6.42578125" style="13" customWidth="1"/>
    <col min="1450" max="1457" width="5.7109375" style="13" customWidth="1"/>
    <col min="1458" max="1458" width="10" style="13" customWidth="1"/>
    <col min="1459" max="1459" width="6.28515625" style="13" customWidth="1"/>
    <col min="1460" max="1629" width="8.85546875" style="13"/>
    <col min="1630" max="1630" width="2.28515625" style="13" customWidth="1"/>
    <col min="1631" max="1631" width="9.140625" style="13" customWidth="1"/>
    <col min="1632" max="1632" width="7.140625" style="13" customWidth="1"/>
    <col min="1633" max="1649" width="5.7109375" style="13" customWidth="1"/>
    <col min="1650" max="1650" width="13.7109375" style="13" customWidth="1"/>
    <col min="1651" max="1652" width="6.5703125" style="13" customWidth="1"/>
    <col min="1653" max="1671" width="5.7109375" style="13" customWidth="1"/>
    <col min="1672" max="1672" width="13.42578125" style="13" customWidth="1"/>
    <col min="1673" max="1674" width="6.5703125" style="13" customWidth="1"/>
    <col min="1675" max="1694" width="5.7109375" style="13" customWidth="1"/>
    <col min="1695" max="1695" width="13.42578125" style="13" customWidth="1"/>
    <col min="1696" max="1697" width="6.5703125" style="13" customWidth="1"/>
    <col min="1698" max="1704" width="5.7109375" style="13" customWidth="1"/>
    <col min="1705" max="1705" width="6.42578125" style="13" customWidth="1"/>
    <col min="1706" max="1713" width="5.7109375" style="13" customWidth="1"/>
    <col min="1714" max="1714" width="10" style="13" customWidth="1"/>
    <col min="1715" max="1715" width="6.28515625" style="13" customWidth="1"/>
    <col min="1716" max="1885" width="8.85546875" style="13"/>
    <col min="1886" max="1886" width="2.28515625" style="13" customWidth="1"/>
    <col min="1887" max="1887" width="9.140625" style="13" customWidth="1"/>
    <col min="1888" max="1888" width="7.140625" style="13" customWidth="1"/>
    <col min="1889" max="1905" width="5.7109375" style="13" customWidth="1"/>
    <col min="1906" max="1906" width="13.7109375" style="13" customWidth="1"/>
    <col min="1907" max="1908" width="6.5703125" style="13" customWidth="1"/>
    <col min="1909" max="1927" width="5.7109375" style="13" customWidth="1"/>
    <col min="1928" max="1928" width="13.42578125" style="13" customWidth="1"/>
    <col min="1929" max="1930" width="6.5703125" style="13" customWidth="1"/>
    <col min="1931" max="1950" width="5.7109375" style="13" customWidth="1"/>
    <col min="1951" max="1951" width="13.42578125" style="13" customWidth="1"/>
    <col min="1952" max="1953" width="6.5703125" style="13" customWidth="1"/>
    <col min="1954" max="1960" width="5.7109375" style="13" customWidth="1"/>
    <col min="1961" max="1961" width="6.42578125" style="13" customWidth="1"/>
    <col min="1962" max="1969" width="5.7109375" style="13" customWidth="1"/>
    <col min="1970" max="1970" width="10" style="13" customWidth="1"/>
    <col min="1971" max="1971" width="6.28515625" style="13" customWidth="1"/>
    <col min="1972" max="2141" width="8.85546875" style="13"/>
    <col min="2142" max="2142" width="2.28515625" style="13" customWidth="1"/>
    <col min="2143" max="2143" width="9.140625" style="13" customWidth="1"/>
    <col min="2144" max="2144" width="7.140625" style="13" customWidth="1"/>
    <col min="2145" max="2161" width="5.7109375" style="13" customWidth="1"/>
    <col min="2162" max="2162" width="13.7109375" style="13" customWidth="1"/>
    <col min="2163" max="2164" width="6.5703125" style="13" customWidth="1"/>
    <col min="2165" max="2183" width="5.7109375" style="13" customWidth="1"/>
    <col min="2184" max="2184" width="13.42578125" style="13" customWidth="1"/>
    <col min="2185" max="2186" width="6.5703125" style="13" customWidth="1"/>
    <col min="2187" max="2206" width="5.7109375" style="13" customWidth="1"/>
    <col min="2207" max="2207" width="13.42578125" style="13" customWidth="1"/>
    <col min="2208" max="2209" width="6.5703125" style="13" customWidth="1"/>
    <col min="2210" max="2216" width="5.7109375" style="13" customWidth="1"/>
    <col min="2217" max="2217" width="6.42578125" style="13" customWidth="1"/>
    <col min="2218" max="2225" width="5.7109375" style="13" customWidth="1"/>
    <col min="2226" max="2226" width="10" style="13" customWidth="1"/>
    <col min="2227" max="2227" width="6.28515625" style="13" customWidth="1"/>
    <col min="2228" max="2397" width="8.85546875" style="13"/>
    <col min="2398" max="2398" width="2.28515625" style="13" customWidth="1"/>
    <col min="2399" max="2399" width="9.140625" style="13" customWidth="1"/>
    <col min="2400" max="2400" width="7.140625" style="13" customWidth="1"/>
    <col min="2401" max="2417" width="5.7109375" style="13" customWidth="1"/>
    <col min="2418" max="2418" width="13.7109375" style="13" customWidth="1"/>
    <col min="2419" max="2420" width="6.5703125" style="13" customWidth="1"/>
    <col min="2421" max="2439" width="5.7109375" style="13" customWidth="1"/>
    <col min="2440" max="2440" width="13.42578125" style="13" customWidth="1"/>
    <col min="2441" max="2442" width="6.5703125" style="13" customWidth="1"/>
    <col min="2443" max="2462" width="5.7109375" style="13" customWidth="1"/>
    <col min="2463" max="2463" width="13.42578125" style="13" customWidth="1"/>
    <col min="2464" max="2465" width="6.5703125" style="13" customWidth="1"/>
    <col min="2466" max="2472" width="5.7109375" style="13" customWidth="1"/>
    <col min="2473" max="2473" width="6.42578125" style="13" customWidth="1"/>
    <col min="2474" max="2481" width="5.7109375" style="13" customWidth="1"/>
    <col min="2482" max="2482" width="10" style="13" customWidth="1"/>
    <col min="2483" max="2483" width="6.28515625" style="13" customWidth="1"/>
    <col min="2484" max="2653" width="8.85546875" style="13"/>
    <col min="2654" max="2654" width="2.28515625" style="13" customWidth="1"/>
    <col min="2655" max="2655" width="9.140625" style="13" customWidth="1"/>
    <col min="2656" max="2656" width="7.140625" style="13" customWidth="1"/>
    <col min="2657" max="2673" width="5.7109375" style="13" customWidth="1"/>
    <col min="2674" max="2674" width="13.7109375" style="13" customWidth="1"/>
    <col min="2675" max="2676" width="6.5703125" style="13" customWidth="1"/>
    <col min="2677" max="2695" width="5.7109375" style="13" customWidth="1"/>
    <col min="2696" max="2696" width="13.42578125" style="13" customWidth="1"/>
    <col min="2697" max="2698" width="6.5703125" style="13" customWidth="1"/>
    <col min="2699" max="2718" width="5.7109375" style="13" customWidth="1"/>
    <col min="2719" max="2719" width="13.42578125" style="13" customWidth="1"/>
    <col min="2720" max="2721" width="6.5703125" style="13" customWidth="1"/>
    <col min="2722" max="2728" width="5.7109375" style="13" customWidth="1"/>
    <col min="2729" max="2729" width="6.42578125" style="13" customWidth="1"/>
    <col min="2730" max="2737" width="5.7109375" style="13" customWidth="1"/>
    <col min="2738" max="2738" width="10" style="13" customWidth="1"/>
    <col min="2739" max="2739" width="6.28515625" style="13" customWidth="1"/>
    <col min="2740" max="2909" width="8.85546875" style="13"/>
    <col min="2910" max="2910" width="2.28515625" style="13" customWidth="1"/>
    <col min="2911" max="2911" width="9.140625" style="13" customWidth="1"/>
    <col min="2912" max="2912" width="7.140625" style="13" customWidth="1"/>
    <col min="2913" max="2929" width="5.7109375" style="13" customWidth="1"/>
    <col min="2930" max="2930" width="13.7109375" style="13" customWidth="1"/>
    <col min="2931" max="2932" width="6.5703125" style="13" customWidth="1"/>
    <col min="2933" max="2951" width="5.7109375" style="13" customWidth="1"/>
    <col min="2952" max="2952" width="13.42578125" style="13" customWidth="1"/>
    <col min="2953" max="2954" width="6.5703125" style="13" customWidth="1"/>
    <col min="2955" max="2974" width="5.7109375" style="13" customWidth="1"/>
    <col min="2975" max="2975" width="13.42578125" style="13" customWidth="1"/>
    <col min="2976" max="2977" width="6.5703125" style="13" customWidth="1"/>
    <col min="2978" max="2984" width="5.7109375" style="13" customWidth="1"/>
    <col min="2985" max="2985" width="6.42578125" style="13" customWidth="1"/>
    <col min="2986" max="2993" width="5.7109375" style="13" customWidth="1"/>
    <col min="2994" max="2994" width="10" style="13" customWidth="1"/>
    <col min="2995" max="2995" width="6.28515625" style="13" customWidth="1"/>
    <col min="2996" max="3165" width="8.85546875" style="13"/>
    <col min="3166" max="3166" width="2.28515625" style="13" customWidth="1"/>
    <col min="3167" max="3167" width="9.140625" style="13" customWidth="1"/>
    <col min="3168" max="3168" width="7.140625" style="13" customWidth="1"/>
    <col min="3169" max="3185" width="5.7109375" style="13" customWidth="1"/>
    <col min="3186" max="3186" width="13.7109375" style="13" customWidth="1"/>
    <col min="3187" max="3188" width="6.5703125" style="13" customWidth="1"/>
    <col min="3189" max="3207" width="5.7109375" style="13" customWidth="1"/>
    <col min="3208" max="3208" width="13.42578125" style="13" customWidth="1"/>
    <col min="3209" max="3210" width="6.5703125" style="13" customWidth="1"/>
    <col min="3211" max="3230" width="5.7109375" style="13" customWidth="1"/>
    <col min="3231" max="3231" width="13.42578125" style="13" customWidth="1"/>
    <col min="3232" max="3233" width="6.5703125" style="13" customWidth="1"/>
    <col min="3234" max="3240" width="5.7109375" style="13" customWidth="1"/>
    <col min="3241" max="3241" width="6.42578125" style="13" customWidth="1"/>
    <col min="3242" max="3249" width="5.7109375" style="13" customWidth="1"/>
    <col min="3250" max="3250" width="10" style="13" customWidth="1"/>
    <col min="3251" max="3251" width="6.28515625" style="13" customWidth="1"/>
    <col min="3252" max="3421" width="8.85546875" style="13"/>
    <col min="3422" max="3422" width="2.28515625" style="13" customWidth="1"/>
    <col min="3423" max="3423" width="9.140625" style="13" customWidth="1"/>
    <col min="3424" max="3424" width="7.140625" style="13" customWidth="1"/>
    <col min="3425" max="3441" width="5.7109375" style="13" customWidth="1"/>
    <col min="3442" max="3442" width="13.7109375" style="13" customWidth="1"/>
    <col min="3443" max="3444" width="6.5703125" style="13" customWidth="1"/>
    <col min="3445" max="3463" width="5.7109375" style="13" customWidth="1"/>
    <col min="3464" max="3464" width="13.42578125" style="13" customWidth="1"/>
    <col min="3465" max="3466" width="6.5703125" style="13" customWidth="1"/>
    <col min="3467" max="3486" width="5.7109375" style="13" customWidth="1"/>
    <col min="3487" max="3487" width="13.42578125" style="13" customWidth="1"/>
    <col min="3488" max="3489" width="6.5703125" style="13" customWidth="1"/>
    <col min="3490" max="3496" width="5.7109375" style="13" customWidth="1"/>
    <col min="3497" max="3497" width="6.42578125" style="13" customWidth="1"/>
    <col min="3498" max="3505" width="5.7109375" style="13" customWidth="1"/>
    <col min="3506" max="3506" width="10" style="13" customWidth="1"/>
    <col min="3507" max="3507" width="6.28515625" style="13" customWidth="1"/>
    <col min="3508" max="3677" width="8.85546875" style="13"/>
    <col min="3678" max="3678" width="2.28515625" style="13" customWidth="1"/>
    <col min="3679" max="3679" width="9.140625" style="13" customWidth="1"/>
    <col min="3680" max="3680" width="7.140625" style="13" customWidth="1"/>
    <col min="3681" max="3697" width="5.7109375" style="13" customWidth="1"/>
    <col min="3698" max="3698" width="13.7109375" style="13" customWidth="1"/>
    <col min="3699" max="3700" width="6.5703125" style="13" customWidth="1"/>
    <col min="3701" max="3719" width="5.7109375" style="13" customWidth="1"/>
    <col min="3720" max="3720" width="13.42578125" style="13" customWidth="1"/>
    <col min="3721" max="3722" width="6.5703125" style="13" customWidth="1"/>
    <col min="3723" max="3742" width="5.7109375" style="13" customWidth="1"/>
    <col min="3743" max="3743" width="13.42578125" style="13" customWidth="1"/>
    <col min="3744" max="3745" width="6.5703125" style="13" customWidth="1"/>
    <col min="3746" max="3752" width="5.7109375" style="13" customWidth="1"/>
    <col min="3753" max="3753" width="6.42578125" style="13" customWidth="1"/>
    <col min="3754" max="3761" width="5.7109375" style="13" customWidth="1"/>
    <col min="3762" max="3762" width="10" style="13" customWidth="1"/>
    <col min="3763" max="3763" width="6.28515625" style="13" customWidth="1"/>
    <col min="3764" max="3933" width="8.85546875" style="13"/>
    <col min="3934" max="3934" width="2.28515625" style="13" customWidth="1"/>
    <col min="3935" max="3935" width="9.140625" style="13" customWidth="1"/>
    <col min="3936" max="3936" width="7.140625" style="13" customWidth="1"/>
    <col min="3937" max="3953" width="5.7109375" style="13" customWidth="1"/>
    <col min="3954" max="3954" width="13.7109375" style="13" customWidth="1"/>
    <col min="3955" max="3956" width="6.5703125" style="13" customWidth="1"/>
    <col min="3957" max="3975" width="5.7109375" style="13" customWidth="1"/>
    <col min="3976" max="3976" width="13.42578125" style="13" customWidth="1"/>
    <col min="3977" max="3978" width="6.5703125" style="13" customWidth="1"/>
    <col min="3979" max="3998" width="5.7109375" style="13" customWidth="1"/>
    <col min="3999" max="3999" width="13.42578125" style="13" customWidth="1"/>
    <col min="4000" max="4001" width="6.5703125" style="13" customWidth="1"/>
    <col min="4002" max="4008" width="5.7109375" style="13" customWidth="1"/>
    <col min="4009" max="4009" width="6.42578125" style="13" customWidth="1"/>
    <col min="4010" max="4017" width="5.7109375" style="13" customWidth="1"/>
    <col min="4018" max="4018" width="10" style="13" customWidth="1"/>
    <col min="4019" max="4019" width="6.28515625" style="13" customWidth="1"/>
    <col min="4020" max="4189" width="8.85546875" style="13"/>
    <col min="4190" max="4190" width="2.28515625" style="13" customWidth="1"/>
    <col min="4191" max="4191" width="9.140625" style="13" customWidth="1"/>
    <col min="4192" max="4192" width="7.140625" style="13" customWidth="1"/>
    <col min="4193" max="4209" width="5.7109375" style="13" customWidth="1"/>
    <col min="4210" max="4210" width="13.7109375" style="13" customWidth="1"/>
    <col min="4211" max="4212" width="6.5703125" style="13" customWidth="1"/>
    <col min="4213" max="4231" width="5.7109375" style="13" customWidth="1"/>
    <col min="4232" max="4232" width="13.42578125" style="13" customWidth="1"/>
    <col min="4233" max="4234" width="6.5703125" style="13" customWidth="1"/>
    <col min="4235" max="4254" width="5.7109375" style="13" customWidth="1"/>
    <col min="4255" max="4255" width="13.42578125" style="13" customWidth="1"/>
    <col min="4256" max="4257" width="6.5703125" style="13" customWidth="1"/>
    <col min="4258" max="4264" width="5.7109375" style="13" customWidth="1"/>
    <col min="4265" max="4265" width="6.42578125" style="13" customWidth="1"/>
    <col min="4266" max="4273" width="5.7109375" style="13" customWidth="1"/>
    <col min="4274" max="4274" width="10" style="13" customWidth="1"/>
    <col min="4275" max="4275" width="6.28515625" style="13" customWidth="1"/>
    <col min="4276" max="4445" width="8.85546875" style="13"/>
    <col min="4446" max="4446" width="2.28515625" style="13" customWidth="1"/>
    <col min="4447" max="4447" width="9.140625" style="13" customWidth="1"/>
    <col min="4448" max="4448" width="7.140625" style="13" customWidth="1"/>
    <col min="4449" max="4465" width="5.7109375" style="13" customWidth="1"/>
    <col min="4466" max="4466" width="13.7109375" style="13" customWidth="1"/>
    <col min="4467" max="4468" width="6.5703125" style="13" customWidth="1"/>
    <col min="4469" max="4487" width="5.7109375" style="13" customWidth="1"/>
    <col min="4488" max="4488" width="13.42578125" style="13" customWidth="1"/>
    <col min="4489" max="4490" width="6.5703125" style="13" customWidth="1"/>
    <col min="4491" max="4510" width="5.7109375" style="13" customWidth="1"/>
    <col min="4511" max="4511" width="13.42578125" style="13" customWidth="1"/>
    <col min="4512" max="4513" width="6.5703125" style="13" customWidth="1"/>
    <col min="4514" max="4520" width="5.7109375" style="13" customWidth="1"/>
    <col min="4521" max="4521" width="6.42578125" style="13" customWidth="1"/>
    <col min="4522" max="4529" width="5.7109375" style="13" customWidth="1"/>
    <col min="4530" max="4530" width="10" style="13" customWidth="1"/>
    <col min="4531" max="4531" width="6.28515625" style="13" customWidth="1"/>
    <col min="4532" max="4701" width="8.85546875" style="13"/>
    <col min="4702" max="4702" width="2.28515625" style="13" customWidth="1"/>
    <col min="4703" max="4703" width="9.140625" style="13" customWidth="1"/>
    <col min="4704" max="4704" width="7.140625" style="13" customWidth="1"/>
    <col min="4705" max="4721" width="5.7109375" style="13" customWidth="1"/>
    <col min="4722" max="4722" width="13.7109375" style="13" customWidth="1"/>
    <col min="4723" max="4724" width="6.5703125" style="13" customWidth="1"/>
    <col min="4725" max="4743" width="5.7109375" style="13" customWidth="1"/>
    <col min="4744" max="4744" width="13.42578125" style="13" customWidth="1"/>
    <col min="4745" max="4746" width="6.5703125" style="13" customWidth="1"/>
    <col min="4747" max="4766" width="5.7109375" style="13" customWidth="1"/>
    <col min="4767" max="4767" width="13.42578125" style="13" customWidth="1"/>
    <col min="4768" max="4769" width="6.5703125" style="13" customWidth="1"/>
    <col min="4770" max="4776" width="5.7109375" style="13" customWidth="1"/>
    <col min="4777" max="4777" width="6.42578125" style="13" customWidth="1"/>
    <col min="4778" max="4785" width="5.7109375" style="13" customWidth="1"/>
    <col min="4786" max="4786" width="10" style="13" customWidth="1"/>
    <col min="4787" max="4787" width="6.28515625" style="13" customWidth="1"/>
    <col min="4788" max="4957" width="8.85546875" style="13"/>
    <col min="4958" max="4958" width="2.28515625" style="13" customWidth="1"/>
    <col min="4959" max="4959" width="9.140625" style="13" customWidth="1"/>
    <col min="4960" max="4960" width="7.140625" style="13" customWidth="1"/>
    <col min="4961" max="4977" width="5.7109375" style="13" customWidth="1"/>
    <col min="4978" max="4978" width="13.7109375" style="13" customWidth="1"/>
    <col min="4979" max="4980" width="6.5703125" style="13" customWidth="1"/>
    <col min="4981" max="4999" width="5.7109375" style="13" customWidth="1"/>
    <col min="5000" max="5000" width="13.42578125" style="13" customWidth="1"/>
    <col min="5001" max="5002" width="6.5703125" style="13" customWidth="1"/>
    <col min="5003" max="5022" width="5.7109375" style="13" customWidth="1"/>
    <col min="5023" max="5023" width="13.42578125" style="13" customWidth="1"/>
    <col min="5024" max="5025" width="6.5703125" style="13" customWidth="1"/>
    <col min="5026" max="5032" width="5.7109375" style="13" customWidth="1"/>
    <col min="5033" max="5033" width="6.42578125" style="13" customWidth="1"/>
    <col min="5034" max="5041" width="5.7109375" style="13" customWidth="1"/>
    <col min="5042" max="5042" width="10" style="13" customWidth="1"/>
    <col min="5043" max="5043" width="6.28515625" style="13" customWidth="1"/>
    <col min="5044" max="5213" width="8.85546875" style="13"/>
    <col min="5214" max="5214" width="2.28515625" style="13" customWidth="1"/>
    <col min="5215" max="5215" width="9.140625" style="13" customWidth="1"/>
    <col min="5216" max="5216" width="7.140625" style="13" customWidth="1"/>
    <col min="5217" max="5233" width="5.7109375" style="13" customWidth="1"/>
    <col min="5234" max="5234" width="13.7109375" style="13" customWidth="1"/>
    <col min="5235" max="5236" width="6.5703125" style="13" customWidth="1"/>
    <col min="5237" max="5255" width="5.7109375" style="13" customWidth="1"/>
    <col min="5256" max="5256" width="13.42578125" style="13" customWidth="1"/>
    <col min="5257" max="5258" width="6.5703125" style="13" customWidth="1"/>
    <col min="5259" max="5278" width="5.7109375" style="13" customWidth="1"/>
    <col min="5279" max="5279" width="13.42578125" style="13" customWidth="1"/>
    <col min="5280" max="5281" width="6.5703125" style="13" customWidth="1"/>
    <col min="5282" max="5288" width="5.7109375" style="13" customWidth="1"/>
    <col min="5289" max="5289" width="6.42578125" style="13" customWidth="1"/>
    <col min="5290" max="5297" width="5.7109375" style="13" customWidth="1"/>
    <col min="5298" max="5298" width="10" style="13" customWidth="1"/>
    <col min="5299" max="5299" width="6.28515625" style="13" customWidth="1"/>
    <col min="5300" max="5469" width="8.85546875" style="13"/>
    <col min="5470" max="5470" width="2.28515625" style="13" customWidth="1"/>
    <col min="5471" max="5471" width="9.140625" style="13" customWidth="1"/>
    <col min="5472" max="5472" width="7.140625" style="13" customWidth="1"/>
    <col min="5473" max="5489" width="5.7109375" style="13" customWidth="1"/>
    <col min="5490" max="5490" width="13.7109375" style="13" customWidth="1"/>
    <col min="5491" max="5492" width="6.5703125" style="13" customWidth="1"/>
    <col min="5493" max="5511" width="5.7109375" style="13" customWidth="1"/>
    <col min="5512" max="5512" width="13.42578125" style="13" customWidth="1"/>
    <col min="5513" max="5514" width="6.5703125" style="13" customWidth="1"/>
    <col min="5515" max="5534" width="5.7109375" style="13" customWidth="1"/>
    <col min="5535" max="5535" width="13.42578125" style="13" customWidth="1"/>
    <col min="5536" max="5537" width="6.5703125" style="13" customWidth="1"/>
    <col min="5538" max="5544" width="5.7109375" style="13" customWidth="1"/>
    <col min="5545" max="5545" width="6.42578125" style="13" customWidth="1"/>
    <col min="5546" max="5553" width="5.7109375" style="13" customWidth="1"/>
    <col min="5554" max="5554" width="10" style="13" customWidth="1"/>
    <col min="5555" max="5555" width="6.28515625" style="13" customWidth="1"/>
    <col min="5556" max="5725" width="8.85546875" style="13"/>
    <col min="5726" max="5726" width="2.28515625" style="13" customWidth="1"/>
    <col min="5727" max="5727" width="9.140625" style="13" customWidth="1"/>
    <col min="5728" max="5728" width="7.140625" style="13" customWidth="1"/>
    <col min="5729" max="5745" width="5.7109375" style="13" customWidth="1"/>
    <col min="5746" max="5746" width="13.7109375" style="13" customWidth="1"/>
    <col min="5747" max="5748" width="6.5703125" style="13" customWidth="1"/>
    <col min="5749" max="5767" width="5.7109375" style="13" customWidth="1"/>
    <col min="5768" max="5768" width="13.42578125" style="13" customWidth="1"/>
    <col min="5769" max="5770" width="6.5703125" style="13" customWidth="1"/>
    <col min="5771" max="5790" width="5.7109375" style="13" customWidth="1"/>
    <col min="5791" max="5791" width="13.42578125" style="13" customWidth="1"/>
    <col min="5792" max="5793" width="6.5703125" style="13" customWidth="1"/>
    <col min="5794" max="5800" width="5.7109375" style="13" customWidth="1"/>
    <col min="5801" max="5801" width="6.42578125" style="13" customWidth="1"/>
    <col min="5802" max="5809" width="5.7109375" style="13" customWidth="1"/>
    <col min="5810" max="5810" width="10" style="13" customWidth="1"/>
    <col min="5811" max="5811" width="6.28515625" style="13" customWidth="1"/>
    <col min="5812" max="5981" width="8.85546875" style="13"/>
    <col min="5982" max="5982" width="2.28515625" style="13" customWidth="1"/>
    <col min="5983" max="5983" width="9.140625" style="13" customWidth="1"/>
    <col min="5984" max="5984" width="7.140625" style="13" customWidth="1"/>
    <col min="5985" max="6001" width="5.7109375" style="13" customWidth="1"/>
    <col min="6002" max="6002" width="13.7109375" style="13" customWidth="1"/>
    <col min="6003" max="6004" width="6.5703125" style="13" customWidth="1"/>
    <col min="6005" max="6023" width="5.7109375" style="13" customWidth="1"/>
    <col min="6024" max="6024" width="13.42578125" style="13" customWidth="1"/>
    <col min="6025" max="6026" width="6.5703125" style="13" customWidth="1"/>
    <col min="6027" max="6046" width="5.7109375" style="13" customWidth="1"/>
    <col min="6047" max="6047" width="13.42578125" style="13" customWidth="1"/>
    <col min="6048" max="6049" width="6.5703125" style="13" customWidth="1"/>
    <col min="6050" max="6056" width="5.7109375" style="13" customWidth="1"/>
    <col min="6057" max="6057" width="6.42578125" style="13" customWidth="1"/>
    <col min="6058" max="6065" width="5.7109375" style="13" customWidth="1"/>
    <col min="6066" max="6066" width="10" style="13" customWidth="1"/>
    <col min="6067" max="6067" width="6.28515625" style="13" customWidth="1"/>
    <col min="6068" max="6237" width="8.85546875" style="13"/>
    <col min="6238" max="6238" width="2.28515625" style="13" customWidth="1"/>
    <col min="6239" max="6239" width="9.140625" style="13" customWidth="1"/>
    <col min="6240" max="6240" width="7.140625" style="13" customWidth="1"/>
    <col min="6241" max="6257" width="5.7109375" style="13" customWidth="1"/>
    <col min="6258" max="6258" width="13.7109375" style="13" customWidth="1"/>
    <col min="6259" max="6260" width="6.5703125" style="13" customWidth="1"/>
    <col min="6261" max="6279" width="5.7109375" style="13" customWidth="1"/>
    <col min="6280" max="6280" width="13.42578125" style="13" customWidth="1"/>
    <col min="6281" max="6282" width="6.5703125" style="13" customWidth="1"/>
    <col min="6283" max="6302" width="5.7109375" style="13" customWidth="1"/>
    <col min="6303" max="6303" width="13.42578125" style="13" customWidth="1"/>
    <col min="6304" max="6305" width="6.5703125" style="13" customWidth="1"/>
    <col min="6306" max="6312" width="5.7109375" style="13" customWidth="1"/>
    <col min="6313" max="6313" width="6.42578125" style="13" customWidth="1"/>
    <col min="6314" max="6321" width="5.7109375" style="13" customWidth="1"/>
    <col min="6322" max="6322" width="10" style="13" customWidth="1"/>
    <col min="6323" max="6323" width="6.28515625" style="13" customWidth="1"/>
    <col min="6324" max="6493" width="8.85546875" style="13"/>
    <col min="6494" max="6494" width="2.28515625" style="13" customWidth="1"/>
    <col min="6495" max="6495" width="9.140625" style="13" customWidth="1"/>
    <col min="6496" max="6496" width="7.140625" style="13" customWidth="1"/>
    <col min="6497" max="6513" width="5.7109375" style="13" customWidth="1"/>
    <col min="6514" max="6514" width="13.7109375" style="13" customWidth="1"/>
    <col min="6515" max="6516" width="6.5703125" style="13" customWidth="1"/>
    <col min="6517" max="6535" width="5.7109375" style="13" customWidth="1"/>
    <col min="6536" max="6536" width="13.42578125" style="13" customWidth="1"/>
    <col min="6537" max="6538" width="6.5703125" style="13" customWidth="1"/>
    <col min="6539" max="6558" width="5.7109375" style="13" customWidth="1"/>
    <col min="6559" max="6559" width="13.42578125" style="13" customWidth="1"/>
    <col min="6560" max="6561" width="6.5703125" style="13" customWidth="1"/>
    <col min="6562" max="6568" width="5.7109375" style="13" customWidth="1"/>
    <col min="6569" max="6569" width="6.42578125" style="13" customWidth="1"/>
    <col min="6570" max="6577" width="5.7109375" style="13" customWidth="1"/>
    <col min="6578" max="6578" width="10" style="13" customWidth="1"/>
    <col min="6579" max="6579" width="6.28515625" style="13" customWidth="1"/>
    <col min="6580" max="6749" width="8.85546875" style="13"/>
    <col min="6750" max="6750" width="2.28515625" style="13" customWidth="1"/>
    <col min="6751" max="6751" width="9.140625" style="13" customWidth="1"/>
    <col min="6752" max="6752" width="7.140625" style="13" customWidth="1"/>
    <col min="6753" max="6769" width="5.7109375" style="13" customWidth="1"/>
    <col min="6770" max="6770" width="13.7109375" style="13" customWidth="1"/>
    <col min="6771" max="6772" width="6.5703125" style="13" customWidth="1"/>
    <col min="6773" max="6791" width="5.7109375" style="13" customWidth="1"/>
    <col min="6792" max="6792" width="13.42578125" style="13" customWidth="1"/>
    <col min="6793" max="6794" width="6.5703125" style="13" customWidth="1"/>
    <col min="6795" max="6814" width="5.7109375" style="13" customWidth="1"/>
    <col min="6815" max="6815" width="13.42578125" style="13" customWidth="1"/>
    <col min="6816" max="6817" width="6.5703125" style="13" customWidth="1"/>
    <col min="6818" max="6824" width="5.7109375" style="13" customWidth="1"/>
    <col min="6825" max="6825" width="6.42578125" style="13" customWidth="1"/>
    <col min="6826" max="6833" width="5.7109375" style="13" customWidth="1"/>
    <col min="6834" max="6834" width="10" style="13" customWidth="1"/>
    <col min="6835" max="6835" width="6.28515625" style="13" customWidth="1"/>
    <col min="6836" max="7005" width="8.85546875" style="13"/>
    <col min="7006" max="7006" width="2.28515625" style="13" customWidth="1"/>
    <col min="7007" max="7007" width="9.140625" style="13" customWidth="1"/>
    <col min="7008" max="7008" width="7.140625" style="13" customWidth="1"/>
    <col min="7009" max="7025" width="5.7109375" style="13" customWidth="1"/>
    <col min="7026" max="7026" width="13.7109375" style="13" customWidth="1"/>
    <col min="7027" max="7028" width="6.5703125" style="13" customWidth="1"/>
    <col min="7029" max="7047" width="5.7109375" style="13" customWidth="1"/>
    <col min="7048" max="7048" width="13.42578125" style="13" customWidth="1"/>
    <col min="7049" max="7050" width="6.5703125" style="13" customWidth="1"/>
    <col min="7051" max="7070" width="5.7109375" style="13" customWidth="1"/>
    <col min="7071" max="7071" width="13.42578125" style="13" customWidth="1"/>
    <col min="7072" max="7073" width="6.5703125" style="13" customWidth="1"/>
    <col min="7074" max="7080" width="5.7109375" style="13" customWidth="1"/>
    <col min="7081" max="7081" width="6.42578125" style="13" customWidth="1"/>
    <col min="7082" max="7089" width="5.7109375" style="13" customWidth="1"/>
    <col min="7090" max="7090" width="10" style="13" customWidth="1"/>
    <col min="7091" max="7091" width="6.28515625" style="13" customWidth="1"/>
    <col min="7092" max="7261" width="8.85546875" style="13"/>
    <col min="7262" max="7262" width="2.28515625" style="13" customWidth="1"/>
    <col min="7263" max="7263" width="9.140625" style="13" customWidth="1"/>
    <col min="7264" max="7264" width="7.140625" style="13" customWidth="1"/>
    <col min="7265" max="7281" width="5.7109375" style="13" customWidth="1"/>
    <col min="7282" max="7282" width="13.7109375" style="13" customWidth="1"/>
    <col min="7283" max="7284" width="6.5703125" style="13" customWidth="1"/>
    <col min="7285" max="7303" width="5.7109375" style="13" customWidth="1"/>
    <col min="7304" max="7304" width="13.42578125" style="13" customWidth="1"/>
    <col min="7305" max="7306" width="6.5703125" style="13" customWidth="1"/>
    <col min="7307" max="7326" width="5.7109375" style="13" customWidth="1"/>
    <col min="7327" max="7327" width="13.42578125" style="13" customWidth="1"/>
    <col min="7328" max="7329" width="6.5703125" style="13" customWidth="1"/>
    <col min="7330" max="7336" width="5.7109375" style="13" customWidth="1"/>
    <col min="7337" max="7337" width="6.42578125" style="13" customWidth="1"/>
    <col min="7338" max="7345" width="5.7109375" style="13" customWidth="1"/>
    <col min="7346" max="7346" width="10" style="13" customWidth="1"/>
    <col min="7347" max="7347" width="6.28515625" style="13" customWidth="1"/>
    <col min="7348" max="7517" width="8.85546875" style="13"/>
    <col min="7518" max="7518" width="2.28515625" style="13" customWidth="1"/>
    <col min="7519" max="7519" width="9.140625" style="13" customWidth="1"/>
    <col min="7520" max="7520" width="7.140625" style="13" customWidth="1"/>
    <col min="7521" max="7537" width="5.7109375" style="13" customWidth="1"/>
    <col min="7538" max="7538" width="13.7109375" style="13" customWidth="1"/>
    <col min="7539" max="7540" width="6.5703125" style="13" customWidth="1"/>
    <col min="7541" max="7559" width="5.7109375" style="13" customWidth="1"/>
    <col min="7560" max="7560" width="13.42578125" style="13" customWidth="1"/>
    <col min="7561" max="7562" width="6.5703125" style="13" customWidth="1"/>
    <col min="7563" max="7582" width="5.7109375" style="13" customWidth="1"/>
    <col min="7583" max="7583" width="13.42578125" style="13" customWidth="1"/>
    <col min="7584" max="7585" width="6.5703125" style="13" customWidth="1"/>
    <col min="7586" max="7592" width="5.7109375" style="13" customWidth="1"/>
    <col min="7593" max="7593" width="6.42578125" style="13" customWidth="1"/>
    <col min="7594" max="7601" width="5.7109375" style="13" customWidth="1"/>
    <col min="7602" max="7602" width="10" style="13" customWidth="1"/>
    <col min="7603" max="7603" width="6.28515625" style="13" customWidth="1"/>
    <col min="7604" max="7773" width="8.85546875" style="13"/>
    <col min="7774" max="7774" width="2.28515625" style="13" customWidth="1"/>
    <col min="7775" max="7775" width="9.140625" style="13" customWidth="1"/>
    <col min="7776" max="7776" width="7.140625" style="13" customWidth="1"/>
    <col min="7777" max="7793" width="5.7109375" style="13" customWidth="1"/>
    <col min="7794" max="7794" width="13.7109375" style="13" customWidth="1"/>
    <col min="7795" max="7796" width="6.5703125" style="13" customWidth="1"/>
    <col min="7797" max="7815" width="5.7109375" style="13" customWidth="1"/>
    <col min="7816" max="7816" width="13.42578125" style="13" customWidth="1"/>
    <col min="7817" max="7818" width="6.5703125" style="13" customWidth="1"/>
    <col min="7819" max="7838" width="5.7109375" style="13" customWidth="1"/>
    <col min="7839" max="7839" width="13.42578125" style="13" customWidth="1"/>
    <col min="7840" max="7841" width="6.5703125" style="13" customWidth="1"/>
    <col min="7842" max="7848" width="5.7109375" style="13" customWidth="1"/>
    <col min="7849" max="7849" width="6.42578125" style="13" customWidth="1"/>
    <col min="7850" max="7857" width="5.7109375" style="13" customWidth="1"/>
    <col min="7858" max="7858" width="10" style="13" customWidth="1"/>
    <col min="7859" max="7859" width="6.28515625" style="13" customWidth="1"/>
    <col min="7860" max="8029" width="8.85546875" style="13"/>
    <col min="8030" max="8030" width="2.28515625" style="13" customWidth="1"/>
    <col min="8031" max="8031" width="9.140625" style="13" customWidth="1"/>
    <col min="8032" max="8032" width="7.140625" style="13" customWidth="1"/>
    <col min="8033" max="8049" width="5.7109375" style="13" customWidth="1"/>
    <col min="8050" max="8050" width="13.7109375" style="13" customWidth="1"/>
    <col min="8051" max="8052" width="6.5703125" style="13" customWidth="1"/>
    <col min="8053" max="8071" width="5.7109375" style="13" customWidth="1"/>
    <col min="8072" max="8072" width="13.42578125" style="13" customWidth="1"/>
    <col min="8073" max="8074" width="6.5703125" style="13" customWidth="1"/>
    <col min="8075" max="8094" width="5.7109375" style="13" customWidth="1"/>
    <col min="8095" max="8095" width="13.42578125" style="13" customWidth="1"/>
    <col min="8096" max="8097" width="6.5703125" style="13" customWidth="1"/>
    <col min="8098" max="8104" width="5.7109375" style="13" customWidth="1"/>
    <col min="8105" max="8105" width="6.42578125" style="13" customWidth="1"/>
    <col min="8106" max="8113" width="5.7109375" style="13" customWidth="1"/>
    <col min="8114" max="8114" width="10" style="13" customWidth="1"/>
    <col min="8115" max="8115" width="6.28515625" style="13" customWidth="1"/>
    <col min="8116" max="8285" width="8.85546875" style="13"/>
    <col min="8286" max="8286" width="2.28515625" style="13" customWidth="1"/>
    <col min="8287" max="8287" width="9.140625" style="13" customWidth="1"/>
    <col min="8288" max="8288" width="7.140625" style="13" customWidth="1"/>
    <col min="8289" max="8305" width="5.7109375" style="13" customWidth="1"/>
    <col min="8306" max="8306" width="13.7109375" style="13" customWidth="1"/>
    <col min="8307" max="8308" width="6.5703125" style="13" customWidth="1"/>
    <col min="8309" max="8327" width="5.7109375" style="13" customWidth="1"/>
    <col min="8328" max="8328" width="13.42578125" style="13" customWidth="1"/>
    <col min="8329" max="8330" width="6.5703125" style="13" customWidth="1"/>
    <col min="8331" max="8350" width="5.7109375" style="13" customWidth="1"/>
    <col min="8351" max="8351" width="13.42578125" style="13" customWidth="1"/>
    <col min="8352" max="8353" width="6.5703125" style="13" customWidth="1"/>
    <col min="8354" max="8360" width="5.7109375" style="13" customWidth="1"/>
    <col min="8361" max="8361" width="6.42578125" style="13" customWidth="1"/>
    <col min="8362" max="8369" width="5.7109375" style="13" customWidth="1"/>
    <col min="8370" max="8370" width="10" style="13" customWidth="1"/>
    <col min="8371" max="8371" width="6.28515625" style="13" customWidth="1"/>
    <col min="8372" max="8541" width="8.85546875" style="13"/>
    <col min="8542" max="8542" width="2.28515625" style="13" customWidth="1"/>
    <col min="8543" max="8543" width="9.140625" style="13" customWidth="1"/>
    <col min="8544" max="8544" width="7.140625" style="13" customWidth="1"/>
    <col min="8545" max="8561" width="5.7109375" style="13" customWidth="1"/>
    <col min="8562" max="8562" width="13.7109375" style="13" customWidth="1"/>
    <col min="8563" max="8564" width="6.5703125" style="13" customWidth="1"/>
    <col min="8565" max="8583" width="5.7109375" style="13" customWidth="1"/>
    <col min="8584" max="8584" width="13.42578125" style="13" customWidth="1"/>
    <col min="8585" max="8586" width="6.5703125" style="13" customWidth="1"/>
    <col min="8587" max="8606" width="5.7109375" style="13" customWidth="1"/>
    <col min="8607" max="8607" width="13.42578125" style="13" customWidth="1"/>
    <col min="8608" max="8609" width="6.5703125" style="13" customWidth="1"/>
    <col min="8610" max="8616" width="5.7109375" style="13" customWidth="1"/>
    <col min="8617" max="8617" width="6.42578125" style="13" customWidth="1"/>
    <col min="8618" max="8625" width="5.7109375" style="13" customWidth="1"/>
    <col min="8626" max="8626" width="10" style="13" customWidth="1"/>
    <col min="8627" max="8627" width="6.28515625" style="13" customWidth="1"/>
    <col min="8628" max="8797" width="8.85546875" style="13"/>
    <col min="8798" max="8798" width="2.28515625" style="13" customWidth="1"/>
    <col min="8799" max="8799" width="9.140625" style="13" customWidth="1"/>
    <col min="8800" max="8800" width="7.140625" style="13" customWidth="1"/>
    <col min="8801" max="8817" width="5.7109375" style="13" customWidth="1"/>
    <col min="8818" max="8818" width="13.7109375" style="13" customWidth="1"/>
    <col min="8819" max="8820" width="6.5703125" style="13" customWidth="1"/>
    <col min="8821" max="8839" width="5.7109375" style="13" customWidth="1"/>
    <col min="8840" max="8840" width="13.42578125" style="13" customWidth="1"/>
    <col min="8841" max="8842" width="6.5703125" style="13" customWidth="1"/>
    <col min="8843" max="8862" width="5.7109375" style="13" customWidth="1"/>
    <col min="8863" max="8863" width="13.42578125" style="13" customWidth="1"/>
    <col min="8864" max="8865" width="6.5703125" style="13" customWidth="1"/>
    <col min="8866" max="8872" width="5.7109375" style="13" customWidth="1"/>
    <col min="8873" max="8873" width="6.42578125" style="13" customWidth="1"/>
    <col min="8874" max="8881" width="5.7109375" style="13" customWidth="1"/>
    <col min="8882" max="8882" width="10" style="13" customWidth="1"/>
    <col min="8883" max="8883" width="6.28515625" style="13" customWidth="1"/>
    <col min="8884" max="9053" width="8.85546875" style="13"/>
    <col min="9054" max="9054" width="2.28515625" style="13" customWidth="1"/>
    <col min="9055" max="9055" width="9.140625" style="13" customWidth="1"/>
    <col min="9056" max="9056" width="7.140625" style="13" customWidth="1"/>
    <col min="9057" max="9073" width="5.7109375" style="13" customWidth="1"/>
    <col min="9074" max="9074" width="13.7109375" style="13" customWidth="1"/>
    <col min="9075" max="9076" width="6.5703125" style="13" customWidth="1"/>
    <col min="9077" max="9095" width="5.7109375" style="13" customWidth="1"/>
    <col min="9096" max="9096" width="13.42578125" style="13" customWidth="1"/>
    <col min="9097" max="9098" width="6.5703125" style="13" customWidth="1"/>
    <col min="9099" max="9118" width="5.7109375" style="13" customWidth="1"/>
    <col min="9119" max="9119" width="13.42578125" style="13" customWidth="1"/>
    <col min="9120" max="9121" width="6.5703125" style="13" customWidth="1"/>
    <col min="9122" max="9128" width="5.7109375" style="13" customWidth="1"/>
    <col min="9129" max="9129" width="6.42578125" style="13" customWidth="1"/>
    <col min="9130" max="9137" width="5.7109375" style="13" customWidth="1"/>
    <col min="9138" max="9138" width="10" style="13" customWidth="1"/>
    <col min="9139" max="9139" width="6.28515625" style="13" customWidth="1"/>
    <col min="9140" max="9309" width="8.85546875" style="13"/>
    <col min="9310" max="9310" width="2.28515625" style="13" customWidth="1"/>
    <col min="9311" max="9311" width="9.140625" style="13" customWidth="1"/>
    <col min="9312" max="9312" width="7.140625" style="13" customWidth="1"/>
    <col min="9313" max="9329" width="5.7109375" style="13" customWidth="1"/>
    <col min="9330" max="9330" width="13.7109375" style="13" customWidth="1"/>
    <col min="9331" max="9332" width="6.5703125" style="13" customWidth="1"/>
    <col min="9333" max="9351" width="5.7109375" style="13" customWidth="1"/>
    <col min="9352" max="9352" width="13.42578125" style="13" customWidth="1"/>
    <col min="9353" max="9354" width="6.5703125" style="13" customWidth="1"/>
    <col min="9355" max="9374" width="5.7109375" style="13" customWidth="1"/>
    <col min="9375" max="9375" width="13.42578125" style="13" customWidth="1"/>
    <col min="9376" max="9377" width="6.5703125" style="13" customWidth="1"/>
    <col min="9378" max="9384" width="5.7109375" style="13" customWidth="1"/>
    <col min="9385" max="9385" width="6.42578125" style="13" customWidth="1"/>
    <col min="9386" max="9393" width="5.7109375" style="13" customWidth="1"/>
    <col min="9394" max="9394" width="10" style="13" customWidth="1"/>
    <col min="9395" max="9395" width="6.28515625" style="13" customWidth="1"/>
    <col min="9396" max="9565" width="8.85546875" style="13"/>
    <col min="9566" max="9566" width="2.28515625" style="13" customWidth="1"/>
    <col min="9567" max="9567" width="9.140625" style="13" customWidth="1"/>
    <col min="9568" max="9568" width="7.140625" style="13" customWidth="1"/>
    <col min="9569" max="9585" width="5.7109375" style="13" customWidth="1"/>
    <col min="9586" max="9586" width="13.7109375" style="13" customWidth="1"/>
    <col min="9587" max="9588" width="6.5703125" style="13" customWidth="1"/>
    <col min="9589" max="9607" width="5.7109375" style="13" customWidth="1"/>
    <col min="9608" max="9608" width="13.42578125" style="13" customWidth="1"/>
    <col min="9609" max="9610" width="6.5703125" style="13" customWidth="1"/>
    <col min="9611" max="9630" width="5.7109375" style="13" customWidth="1"/>
    <col min="9631" max="9631" width="13.42578125" style="13" customWidth="1"/>
    <col min="9632" max="9633" width="6.5703125" style="13" customWidth="1"/>
    <col min="9634" max="9640" width="5.7109375" style="13" customWidth="1"/>
    <col min="9641" max="9641" width="6.42578125" style="13" customWidth="1"/>
    <col min="9642" max="9649" width="5.7109375" style="13" customWidth="1"/>
    <col min="9650" max="9650" width="10" style="13" customWidth="1"/>
    <col min="9651" max="9651" width="6.28515625" style="13" customWidth="1"/>
    <col min="9652" max="9821" width="8.85546875" style="13"/>
    <col min="9822" max="9822" width="2.28515625" style="13" customWidth="1"/>
    <col min="9823" max="9823" width="9.140625" style="13" customWidth="1"/>
    <col min="9824" max="9824" width="7.140625" style="13" customWidth="1"/>
    <col min="9825" max="9841" width="5.7109375" style="13" customWidth="1"/>
    <col min="9842" max="9842" width="13.7109375" style="13" customWidth="1"/>
    <col min="9843" max="9844" width="6.5703125" style="13" customWidth="1"/>
    <col min="9845" max="9863" width="5.7109375" style="13" customWidth="1"/>
    <col min="9864" max="9864" width="13.42578125" style="13" customWidth="1"/>
    <col min="9865" max="9866" width="6.5703125" style="13" customWidth="1"/>
    <col min="9867" max="9886" width="5.7109375" style="13" customWidth="1"/>
    <col min="9887" max="9887" width="13.42578125" style="13" customWidth="1"/>
    <col min="9888" max="9889" width="6.5703125" style="13" customWidth="1"/>
    <col min="9890" max="9896" width="5.7109375" style="13" customWidth="1"/>
    <col min="9897" max="9897" width="6.42578125" style="13" customWidth="1"/>
    <col min="9898" max="9905" width="5.7109375" style="13" customWidth="1"/>
    <col min="9906" max="9906" width="10" style="13" customWidth="1"/>
    <col min="9907" max="9907" width="6.28515625" style="13" customWidth="1"/>
    <col min="9908" max="10077" width="8.85546875" style="13"/>
    <col min="10078" max="10078" width="2.28515625" style="13" customWidth="1"/>
    <col min="10079" max="10079" width="9.140625" style="13" customWidth="1"/>
    <col min="10080" max="10080" width="7.140625" style="13" customWidth="1"/>
    <col min="10081" max="10097" width="5.7109375" style="13" customWidth="1"/>
    <col min="10098" max="10098" width="13.7109375" style="13" customWidth="1"/>
    <col min="10099" max="10100" width="6.5703125" style="13" customWidth="1"/>
    <col min="10101" max="10119" width="5.7109375" style="13" customWidth="1"/>
    <col min="10120" max="10120" width="13.42578125" style="13" customWidth="1"/>
    <col min="10121" max="10122" width="6.5703125" style="13" customWidth="1"/>
    <col min="10123" max="10142" width="5.7109375" style="13" customWidth="1"/>
    <col min="10143" max="10143" width="13.42578125" style="13" customWidth="1"/>
    <col min="10144" max="10145" width="6.5703125" style="13" customWidth="1"/>
    <col min="10146" max="10152" width="5.7109375" style="13" customWidth="1"/>
    <col min="10153" max="10153" width="6.42578125" style="13" customWidth="1"/>
    <col min="10154" max="10161" width="5.7109375" style="13" customWidth="1"/>
    <col min="10162" max="10162" width="10" style="13" customWidth="1"/>
    <col min="10163" max="10163" width="6.28515625" style="13" customWidth="1"/>
    <col min="10164" max="10333" width="8.85546875" style="13"/>
    <col min="10334" max="10334" width="2.28515625" style="13" customWidth="1"/>
    <col min="10335" max="10335" width="9.140625" style="13" customWidth="1"/>
    <col min="10336" max="10336" width="7.140625" style="13" customWidth="1"/>
    <col min="10337" max="10353" width="5.7109375" style="13" customWidth="1"/>
    <col min="10354" max="10354" width="13.7109375" style="13" customWidth="1"/>
    <col min="10355" max="10356" width="6.5703125" style="13" customWidth="1"/>
    <col min="10357" max="10375" width="5.7109375" style="13" customWidth="1"/>
    <col min="10376" max="10376" width="13.42578125" style="13" customWidth="1"/>
    <col min="10377" max="10378" width="6.5703125" style="13" customWidth="1"/>
    <col min="10379" max="10398" width="5.7109375" style="13" customWidth="1"/>
    <col min="10399" max="10399" width="13.42578125" style="13" customWidth="1"/>
    <col min="10400" max="10401" width="6.5703125" style="13" customWidth="1"/>
    <col min="10402" max="10408" width="5.7109375" style="13" customWidth="1"/>
    <col min="10409" max="10409" width="6.42578125" style="13" customWidth="1"/>
    <col min="10410" max="10417" width="5.7109375" style="13" customWidth="1"/>
    <col min="10418" max="10418" width="10" style="13" customWidth="1"/>
    <col min="10419" max="10419" width="6.28515625" style="13" customWidth="1"/>
    <col min="10420" max="10589" width="8.85546875" style="13"/>
    <col min="10590" max="10590" width="2.28515625" style="13" customWidth="1"/>
    <col min="10591" max="10591" width="9.140625" style="13" customWidth="1"/>
    <col min="10592" max="10592" width="7.140625" style="13" customWidth="1"/>
    <col min="10593" max="10609" width="5.7109375" style="13" customWidth="1"/>
    <col min="10610" max="10610" width="13.7109375" style="13" customWidth="1"/>
    <col min="10611" max="10612" width="6.5703125" style="13" customWidth="1"/>
    <col min="10613" max="10631" width="5.7109375" style="13" customWidth="1"/>
    <col min="10632" max="10632" width="13.42578125" style="13" customWidth="1"/>
    <col min="10633" max="10634" width="6.5703125" style="13" customWidth="1"/>
    <col min="10635" max="10654" width="5.7109375" style="13" customWidth="1"/>
    <col min="10655" max="10655" width="13.42578125" style="13" customWidth="1"/>
    <col min="10656" max="10657" width="6.5703125" style="13" customWidth="1"/>
    <col min="10658" max="10664" width="5.7109375" style="13" customWidth="1"/>
    <col min="10665" max="10665" width="6.42578125" style="13" customWidth="1"/>
    <col min="10666" max="10673" width="5.7109375" style="13" customWidth="1"/>
    <col min="10674" max="10674" width="10" style="13" customWidth="1"/>
    <col min="10675" max="10675" width="6.28515625" style="13" customWidth="1"/>
    <col min="10676" max="10845" width="8.85546875" style="13"/>
    <col min="10846" max="10846" width="2.28515625" style="13" customWidth="1"/>
    <col min="10847" max="10847" width="9.140625" style="13" customWidth="1"/>
    <col min="10848" max="10848" width="7.140625" style="13" customWidth="1"/>
    <col min="10849" max="10865" width="5.7109375" style="13" customWidth="1"/>
    <col min="10866" max="10866" width="13.7109375" style="13" customWidth="1"/>
    <col min="10867" max="10868" width="6.5703125" style="13" customWidth="1"/>
    <col min="10869" max="10887" width="5.7109375" style="13" customWidth="1"/>
    <col min="10888" max="10888" width="13.42578125" style="13" customWidth="1"/>
    <col min="10889" max="10890" width="6.5703125" style="13" customWidth="1"/>
    <col min="10891" max="10910" width="5.7109375" style="13" customWidth="1"/>
    <col min="10911" max="10911" width="13.42578125" style="13" customWidth="1"/>
    <col min="10912" max="10913" width="6.5703125" style="13" customWidth="1"/>
    <col min="10914" max="10920" width="5.7109375" style="13" customWidth="1"/>
    <col min="10921" max="10921" width="6.42578125" style="13" customWidth="1"/>
    <col min="10922" max="10929" width="5.7109375" style="13" customWidth="1"/>
    <col min="10930" max="10930" width="10" style="13" customWidth="1"/>
    <col min="10931" max="10931" width="6.28515625" style="13" customWidth="1"/>
    <col min="10932" max="11101" width="8.85546875" style="13"/>
    <col min="11102" max="11102" width="2.28515625" style="13" customWidth="1"/>
    <col min="11103" max="11103" width="9.140625" style="13" customWidth="1"/>
    <col min="11104" max="11104" width="7.140625" style="13" customWidth="1"/>
    <col min="11105" max="11121" width="5.7109375" style="13" customWidth="1"/>
    <col min="11122" max="11122" width="13.7109375" style="13" customWidth="1"/>
    <col min="11123" max="11124" width="6.5703125" style="13" customWidth="1"/>
    <col min="11125" max="11143" width="5.7109375" style="13" customWidth="1"/>
    <col min="11144" max="11144" width="13.42578125" style="13" customWidth="1"/>
    <col min="11145" max="11146" width="6.5703125" style="13" customWidth="1"/>
    <col min="11147" max="11166" width="5.7109375" style="13" customWidth="1"/>
    <col min="11167" max="11167" width="13.42578125" style="13" customWidth="1"/>
    <col min="11168" max="11169" width="6.5703125" style="13" customWidth="1"/>
    <col min="11170" max="11176" width="5.7109375" style="13" customWidth="1"/>
    <col min="11177" max="11177" width="6.42578125" style="13" customWidth="1"/>
    <col min="11178" max="11185" width="5.7109375" style="13" customWidth="1"/>
    <col min="11186" max="11186" width="10" style="13" customWidth="1"/>
    <col min="11187" max="11187" width="6.28515625" style="13" customWidth="1"/>
    <col min="11188" max="11357" width="8.85546875" style="13"/>
    <col min="11358" max="11358" width="2.28515625" style="13" customWidth="1"/>
    <col min="11359" max="11359" width="9.140625" style="13" customWidth="1"/>
    <col min="11360" max="11360" width="7.140625" style="13" customWidth="1"/>
    <col min="11361" max="11377" width="5.7109375" style="13" customWidth="1"/>
    <col min="11378" max="11378" width="13.7109375" style="13" customWidth="1"/>
    <col min="11379" max="11380" width="6.5703125" style="13" customWidth="1"/>
    <col min="11381" max="11399" width="5.7109375" style="13" customWidth="1"/>
    <col min="11400" max="11400" width="13.42578125" style="13" customWidth="1"/>
    <col min="11401" max="11402" width="6.5703125" style="13" customWidth="1"/>
    <col min="11403" max="11422" width="5.7109375" style="13" customWidth="1"/>
    <col min="11423" max="11423" width="13.42578125" style="13" customWidth="1"/>
    <col min="11424" max="11425" width="6.5703125" style="13" customWidth="1"/>
    <col min="11426" max="11432" width="5.7109375" style="13" customWidth="1"/>
    <col min="11433" max="11433" width="6.42578125" style="13" customWidth="1"/>
    <col min="11434" max="11441" width="5.7109375" style="13" customWidth="1"/>
    <col min="11442" max="11442" width="10" style="13" customWidth="1"/>
    <col min="11443" max="11443" width="6.28515625" style="13" customWidth="1"/>
    <col min="11444" max="11613" width="8.85546875" style="13"/>
    <col min="11614" max="11614" width="2.28515625" style="13" customWidth="1"/>
    <col min="11615" max="11615" width="9.140625" style="13" customWidth="1"/>
    <col min="11616" max="11616" width="7.140625" style="13" customWidth="1"/>
    <col min="11617" max="11633" width="5.7109375" style="13" customWidth="1"/>
    <col min="11634" max="11634" width="13.7109375" style="13" customWidth="1"/>
    <col min="11635" max="11636" width="6.5703125" style="13" customWidth="1"/>
    <col min="11637" max="11655" width="5.7109375" style="13" customWidth="1"/>
    <col min="11656" max="11656" width="13.42578125" style="13" customWidth="1"/>
    <col min="11657" max="11658" width="6.5703125" style="13" customWidth="1"/>
    <col min="11659" max="11678" width="5.7109375" style="13" customWidth="1"/>
    <col min="11679" max="11679" width="13.42578125" style="13" customWidth="1"/>
    <col min="11680" max="11681" width="6.5703125" style="13" customWidth="1"/>
    <col min="11682" max="11688" width="5.7109375" style="13" customWidth="1"/>
    <col min="11689" max="11689" width="6.42578125" style="13" customWidth="1"/>
    <col min="11690" max="11697" width="5.7109375" style="13" customWidth="1"/>
    <col min="11698" max="11698" width="10" style="13" customWidth="1"/>
    <col min="11699" max="11699" width="6.28515625" style="13" customWidth="1"/>
    <col min="11700" max="11869" width="8.85546875" style="13"/>
    <col min="11870" max="11870" width="2.28515625" style="13" customWidth="1"/>
    <col min="11871" max="11871" width="9.140625" style="13" customWidth="1"/>
    <col min="11872" max="11872" width="7.140625" style="13" customWidth="1"/>
    <col min="11873" max="11889" width="5.7109375" style="13" customWidth="1"/>
    <col min="11890" max="11890" width="13.7109375" style="13" customWidth="1"/>
    <col min="11891" max="11892" width="6.5703125" style="13" customWidth="1"/>
    <col min="11893" max="11911" width="5.7109375" style="13" customWidth="1"/>
    <col min="11912" max="11912" width="13.42578125" style="13" customWidth="1"/>
    <col min="11913" max="11914" width="6.5703125" style="13" customWidth="1"/>
    <col min="11915" max="11934" width="5.7109375" style="13" customWidth="1"/>
    <col min="11935" max="11935" width="13.42578125" style="13" customWidth="1"/>
    <col min="11936" max="11937" width="6.5703125" style="13" customWidth="1"/>
    <col min="11938" max="11944" width="5.7109375" style="13" customWidth="1"/>
    <col min="11945" max="11945" width="6.42578125" style="13" customWidth="1"/>
    <col min="11946" max="11953" width="5.7109375" style="13" customWidth="1"/>
    <col min="11954" max="11954" width="10" style="13" customWidth="1"/>
    <col min="11955" max="11955" width="6.28515625" style="13" customWidth="1"/>
    <col min="11956" max="15479" width="8.85546875" style="13"/>
    <col min="15480" max="16384" width="8.85546875" style="13" customWidth="1"/>
  </cols>
  <sheetData>
    <row r="1" spans="1:85" ht="15.75" x14ac:dyDescent="0.25">
      <c r="C1" s="12"/>
      <c r="AL1" s="30" t="s">
        <v>13</v>
      </c>
      <c r="AM1" s="30"/>
    </row>
    <row r="2" spans="1:85" ht="33" customHeight="1" x14ac:dyDescent="0.2">
      <c r="B2" s="89" t="s">
        <v>14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33"/>
    </row>
    <row r="3" spans="1:85" x14ac:dyDescent="0.2">
      <c r="C3" s="12"/>
      <c r="D3" s="13" t="s">
        <v>11</v>
      </c>
      <c r="I3" s="91" t="s">
        <v>44</v>
      </c>
      <c r="J3" s="91"/>
      <c r="K3" s="91"/>
      <c r="L3" s="91"/>
      <c r="M3" s="91"/>
      <c r="P3" s="14"/>
    </row>
    <row r="4" spans="1:85" ht="27" customHeight="1" x14ac:dyDescent="0.2">
      <c r="C4" s="12"/>
      <c r="D4" s="13" t="s">
        <v>10</v>
      </c>
      <c r="O4" s="90" t="s">
        <v>16</v>
      </c>
      <c r="P4" s="90"/>
      <c r="Q4" s="87" t="s">
        <v>17</v>
      </c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85" x14ac:dyDescent="0.2">
      <c r="C5" s="12"/>
      <c r="D5" s="13" t="s">
        <v>12</v>
      </c>
      <c r="H5" s="13">
        <v>2017</v>
      </c>
      <c r="Q5" s="13">
        <v>4</v>
      </c>
      <c r="T5" s="87" t="s">
        <v>78</v>
      </c>
      <c r="U5" s="87"/>
      <c r="V5" s="41"/>
      <c r="W5" s="39"/>
      <c r="X5" s="28"/>
      <c r="Y5" s="11"/>
      <c r="Z5" s="28"/>
      <c r="AA5" s="11"/>
      <c r="AB5" s="87" t="s">
        <v>18</v>
      </c>
      <c r="AC5" s="87"/>
      <c r="AD5" s="87"/>
      <c r="AE5" s="87"/>
      <c r="AF5" s="11"/>
    </row>
    <row r="6" spans="1:85" ht="12.75" thickBot="1" x14ac:dyDescent="0.25"/>
    <row r="7" spans="1:85" s="17" customFormat="1" ht="14.45" customHeight="1" thickBot="1" x14ac:dyDescent="0.3">
      <c r="A7" s="16"/>
      <c r="B7" s="62" t="s">
        <v>0</v>
      </c>
      <c r="C7" s="92" t="s">
        <v>1</v>
      </c>
      <c r="D7" s="72" t="s">
        <v>15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2" t="s">
        <v>21</v>
      </c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4"/>
      <c r="AO7" s="85" t="s">
        <v>22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99"/>
      <c r="BH7" s="72" t="s">
        <v>24</v>
      </c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4"/>
      <c r="BT7" s="72" t="s">
        <v>46</v>
      </c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4"/>
      <c r="CG7" s="64" t="s">
        <v>2</v>
      </c>
    </row>
    <row r="8" spans="1:85" s="17" customFormat="1" ht="33" customHeight="1" thickBot="1" x14ac:dyDescent="0.25">
      <c r="A8" s="16"/>
      <c r="B8" s="62"/>
      <c r="C8" s="93"/>
      <c r="D8" s="94" t="s">
        <v>3</v>
      </c>
      <c r="E8" s="94"/>
      <c r="F8" s="94"/>
      <c r="G8" s="94"/>
      <c r="H8" s="94"/>
      <c r="I8" s="95"/>
      <c r="J8" s="95"/>
      <c r="K8" s="95"/>
      <c r="L8" s="95"/>
      <c r="M8" s="95"/>
      <c r="N8" s="95"/>
      <c r="O8" s="95"/>
      <c r="P8" s="70" t="s">
        <v>4</v>
      </c>
      <c r="Q8" s="71"/>
      <c r="R8" s="71"/>
      <c r="S8" s="71"/>
      <c r="T8" s="29"/>
      <c r="U8" s="94" t="s">
        <v>3</v>
      </c>
      <c r="V8" s="94"/>
      <c r="W8" s="94"/>
      <c r="X8" s="94"/>
      <c r="Y8" s="94"/>
      <c r="Z8" s="94"/>
      <c r="AA8" s="94"/>
      <c r="AB8" s="95"/>
      <c r="AC8" s="95"/>
      <c r="AD8" s="95"/>
      <c r="AE8" s="95"/>
      <c r="AF8" s="70" t="s">
        <v>5</v>
      </c>
      <c r="AG8" s="88"/>
      <c r="AH8" s="96" t="s">
        <v>4</v>
      </c>
      <c r="AI8" s="97"/>
      <c r="AJ8" s="97"/>
      <c r="AK8" s="97"/>
      <c r="AL8" s="98"/>
      <c r="AM8" s="34" t="s">
        <v>23</v>
      </c>
      <c r="AN8" s="83" t="s">
        <v>8</v>
      </c>
      <c r="AO8" s="85" t="s">
        <v>3</v>
      </c>
      <c r="AP8" s="86"/>
      <c r="AQ8" s="86"/>
      <c r="AR8" s="86"/>
      <c r="AS8" s="86"/>
      <c r="AT8" s="86"/>
      <c r="AU8" s="86"/>
      <c r="AV8" s="86"/>
      <c r="AW8" s="86"/>
      <c r="AX8" s="72" t="s">
        <v>5</v>
      </c>
      <c r="AY8" s="74"/>
      <c r="AZ8" s="72" t="s">
        <v>4</v>
      </c>
      <c r="BA8" s="100"/>
      <c r="BB8" s="100"/>
      <c r="BC8" s="100"/>
      <c r="BD8" s="100"/>
      <c r="BE8" s="100"/>
      <c r="BF8" s="100"/>
      <c r="BG8" s="68" t="s">
        <v>8</v>
      </c>
      <c r="BH8" s="62" t="s">
        <v>3</v>
      </c>
      <c r="BI8" s="63"/>
      <c r="BJ8" s="63"/>
      <c r="BK8" s="63"/>
      <c r="BL8" s="63"/>
      <c r="BM8" s="27" t="s">
        <v>5</v>
      </c>
      <c r="BN8" s="62" t="s">
        <v>4</v>
      </c>
      <c r="BO8" s="63"/>
      <c r="BP8" s="63"/>
      <c r="BQ8" s="63"/>
      <c r="BR8" s="5" t="s">
        <v>6</v>
      </c>
      <c r="BS8" s="75" t="s">
        <v>8</v>
      </c>
      <c r="BT8" s="62" t="s">
        <v>3</v>
      </c>
      <c r="BU8" s="63"/>
      <c r="BV8" s="63"/>
      <c r="BW8" s="63"/>
      <c r="BX8" s="63"/>
      <c r="BY8" s="63"/>
      <c r="BZ8" s="62" t="s">
        <v>5</v>
      </c>
      <c r="CA8" s="63"/>
      <c r="CB8" s="62" t="s">
        <v>4</v>
      </c>
      <c r="CC8" s="63"/>
      <c r="CD8" s="63"/>
      <c r="CE8" s="63"/>
      <c r="CF8" s="75" t="s">
        <v>8</v>
      </c>
      <c r="CG8" s="65"/>
    </row>
    <row r="9" spans="1:85" ht="162" customHeight="1" thickBot="1" x14ac:dyDescent="0.25">
      <c r="B9" s="62"/>
      <c r="C9" s="93"/>
      <c r="D9" s="42" t="s">
        <v>9</v>
      </c>
      <c r="E9" s="42" t="s">
        <v>29</v>
      </c>
      <c r="F9" s="42" t="s">
        <v>19</v>
      </c>
      <c r="G9" s="42" t="s">
        <v>25</v>
      </c>
      <c r="H9" s="42" t="s">
        <v>26</v>
      </c>
      <c r="I9" s="42" t="s">
        <v>49</v>
      </c>
      <c r="J9" s="42" t="s">
        <v>20</v>
      </c>
      <c r="K9" s="42" t="s">
        <v>27</v>
      </c>
      <c r="L9" s="42" t="s">
        <v>47</v>
      </c>
      <c r="M9" s="42" t="s">
        <v>53</v>
      </c>
      <c r="N9" s="42" t="s">
        <v>54</v>
      </c>
      <c r="O9" s="42" t="s">
        <v>50</v>
      </c>
      <c r="P9" s="43" t="s">
        <v>28</v>
      </c>
      <c r="Q9" s="43" t="s">
        <v>30</v>
      </c>
      <c r="R9" s="43" t="s">
        <v>31</v>
      </c>
      <c r="S9" s="43" t="s">
        <v>32</v>
      </c>
      <c r="T9" s="44" t="s">
        <v>8</v>
      </c>
      <c r="U9" s="53" t="s">
        <v>59</v>
      </c>
      <c r="V9" s="42" t="s">
        <v>48</v>
      </c>
      <c r="W9" s="43" t="s">
        <v>9</v>
      </c>
      <c r="X9" s="42" t="s">
        <v>35</v>
      </c>
      <c r="Y9" s="42" t="s">
        <v>36</v>
      </c>
      <c r="Z9" s="42" t="s">
        <v>37</v>
      </c>
      <c r="AA9" s="42" t="s">
        <v>38</v>
      </c>
      <c r="AB9" s="42" t="s">
        <v>39</v>
      </c>
      <c r="AC9" s="42" t="s">
        <v>51</v>
      </c>
      <c r="AD9" s="42" t="s">
        <v>52</v>
      </c>
      <c r="AE9" s="42" t="s">
        <v>55</v>
      </c>
      <c r="AF9" s="42" t="s">
        <v>40</v>
      </c>
      <c r="AG9" s="42" t="s">
        <v>41</v>
      </c>
      <c r="AH9" s="43" t="s">
        <v>40</v>
      </c>
      <c r="AI9" s="43" t="s">
        <v>41</v>
      </c>
      <c r="AJ9" s="43" t="s">
        <v>29</v>
      </c>
      <c r="AK9" s="43" t="s">
        <v>42</v>
      </c>
      <c r="AL9" s="43" t="s">
        <v>43</v>
      </c>
      <c r="AM9" s="45" t="s">
        <v>33</v>
      </c>
      <c r="AN9" s="84"/>
      <c r="AO9" s="57" t="s">
        <v>63</v>
      </c>
      <c r="AP9" s="56" t="s">
        <v>65</v>
      </c>
      <c r="AQ9" s="6" t="s">
        <v>66</v>
      </c>
      <c r="AR9" s="25" t="s">
        <v>67</v>
      </c>
      <c r="AS9" s="6" t="s">
        <v>69</v>
      </c>
      <c r="AT9" s="6" t="s">
        <v>72</v>
      </c>
      <c r="AU9" s="6" t="s">
        <v>73</v>
      </c>
      <c r="AV9" s="6" t="s">
        <v>74</v>
      </c>
      <c r="AW9" s="6" t="s">
        <v>75</v>
      </c>
      <c r="AX9" s="6" t="s">
        <v>64</v>
      </c>
      <c r="AY9" s="6" t="s">
        <v>71</v>
      </c>
      <c r="AZ9" s="7" t="s">
        <v>9</v>
      </c>
      <c r="BA9" s="7" t="s">
        <v>61</v>
      </c>
      <c r="BB9" s="58" t="s">
        <v>62</v>
      </c>
      <c r="BC9" s="58" t="s">
        <v>64</v>
      </c>
      <c r="BD9" s="7" t="s">
        <v>68</v>
      </c>
      <c r="BE9" s="7" t="s">
        <v>71</v>
      </c>
      <c r="BF9" s="7" t="s">
        <v>70</v>
      </c>
      <c r="BG9" s="69"/>
      <c r="BH9" s="6" t="s">
        <v>79</v>
      </c>
      <c r="BI9" s="6" t="s">
        <v>83</v>
      </c>
      <c r="BJ9" s="6" t="s">
        <v>84</v>
      </c>
      <c r="BK9" s="6" t="s">
        <v>85</v>
      </c>
      <c r="BL9" s="6" t="s">
        <v>86</v>
      </c>
      <c r="BM9" s="60" t="s">
        <v>65</v>
      </c>
      <c r="BN9" s="61" t="s">
        <v>65</v>
      </c>
      <c r="BO9" s="7" t="s">
        <v>80</v>
      </c>
      <c r="BP9" s="59" t="s">
        <v>82</v>
      </c>
      <c r="BQ9" s="59" t="s">
        <v>81</v>
      </c>
      <c r="BR9" s="26" t="s">
        <v>76</v>
      </c>
      <c r="BS9" s="76"/>
      <c r="BT9" s="8" t="s">
        <v>79</v>
      </c>
      <c r="BU9" s="8"/>
      <c r="BV9" s="8"/>
      <c r="BW9" s="8"/>
      <c r="BX9" s="8"/>
      <c r="BY9" s="8"/>
      <c r="CA9" s="8"/>
      <c r="CC9" s="9"/>
      <c r="CD9" s="9"/>
      <c r="CE9" s="9"/>
      <c r="CF9" s="76"/>
      <c r="CG9" s="66"/>
    </row>
    <row r="10" spans="1:85" ht="12.75" thickBot="1" x14ac:dyDescent="0.25">
      <c r="B10" s="32">
        <v>1</v>
      </c>
      <c r="C10" s="22">
        <v>110724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6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9">
        <v>3</v>
      </c>
      <c r="Q10" s="49">
        <v>3</v>
      </c>
      <c r="R10" s="49">
        <v>3</v>
      </c>
      <c r="S10" s="49">
        <v>3</v>
      </c>
      <c r="T10" s="48">
        <f t="shared" ref="T10:T19" si="0">IF(ISBLANK(D10)=TRUE,0,AVERAGE(D10:S10))</f>
        <v>3</v>
      </c>
      <c r="U10" s="49" t="s">
        <v>34</v>
      </c>
      <c r="V10" s="49" t="s">
        <v>34</v>
      </c>
      <c r="W10" s="49" t="s">
        <v>34</v>
      </c>
      <c r="X10" s="49" t="s">
        <v>34</v>
      </c>
      <c r="Y10" s="49" t="s">
        <v>34</v>
      </c>
      <c r="Z10" s="49" t="s">
        <v>34</v>
      </c>
      <c r="AA10" s="49" t="s">
        <v>34</v>
      </c>
      <c r="AB10" s="49" t="s">
        <v>34</v>
      </c>
      <c r="AC10" s="49" t="s">
        <v>34</v>
      </c>
      <c r="AD10" s="49" t="s">
        <v>34</v>
      </c>
      <c r="AE10" s="49" t="s">
        <v>34</v>
      </c>
      <c r="AF10" s="49">
        <v>4</v>
      </c>
      <c r="AG10" s="49">
        <v>4</v>
      </c>
      <c r="AH10" s="49">
        <v>4</v>
      </c>
      <c r="AI10" s="49">
        <v>4</v>
      </c>
      <c r="AJ10" s="49">
        <v>4</v>
      </c>
      <c r="AK10" s="49">
        <v>4</v>
      </c>
      <c r="AL10" s="49">
        <v>4</v>
      </c>
      <c r="AM10" s="54" t="s">
        <v>34</v>
      </c>
      <c r="AN10" s="1">
        <f t="shared" ref="AN10:AN19" si="1">IF(ISBLANK(U10)=TRUE,0,AVERAGE(U10:AM10))</f>
        <v>4</v>
      </c>
      <c r="AO10" s="54" t="s">
        <v>34</v>
      </c>
      <c r="AP10" s="54" t="s">
        <v>34</v>
      </c>
      <c r="AQ10" s="54" t="s">
        <v>34</v>
      </c>
      <c r="AR10" s="54" t="s">
        <v>34</v>
      </c>
      <c r="AS10" s="54" t="s">
        <v>34</v>
      </c>
      <c r="AT10" s="54" t="s">
        <v>34</v>
      </c>
      <c r="AU10" s="54" t="s">
        <v>34</v>
      </c>
      <c r="AV10" s="54" t="s">
        <v>34</v>
      </c>
      <c r="AW10" s="54" t="s">
        <v>34</v>
      </c>
      <c r="AX10" s="49">
        <v>4</v>
      </c>
      <c r="AY10" s="49">
        <v>4</v>
      </c>
      <c r="AZ10" s="49">
        <v>4</v>
      </c>
      <c r="BA10" s="49">
        <v>4</v>
      </c>
      <c r="BB10" s="49">
        <v>4</v>
      </c>
      <c r="BC10" s="49">
        <v>4</v>
      </c>
      <c r="BD10" s="49">
        <v>4</v>
      </c>
      <c r="BE10" s="49">
        <v>4</v>
      </c>
      <c r="BF10" s="49">
        <v>4</v>
      </c>
      <c r="BG10" s="55">
        <f t="shared" ref="BG10:BG19" si="2">IF(ISBLANK(AP10)=TRUE,0,AVERAGE(AP10:BF10))</f>
        <v>4</v>
      </c>
      <c r="BH10" s="54" t="s">
        <v>34</v>
      </c>
      <c r="BI10" s="54" t="s">
        <v>34</v>
      </c>
      <c r="BJ10" s="54" t="s">
        <v>34</v>
      </c>
      <c r="BK10" s="54" t="s">
        <v>34</v>
      </c>
      <c r="BL10" s="54" t="s">
        <v>34</v>
      </c>
      <c r="BM10" s="49">
        <v>4</v>
      </c>
      <c r="BN10" s="49">
        <v>4</v>
      </c>
      <c r="BO10" s="49">
        <v>4</v>
      </c>
      <c r="BP10" s="49">
        <v>4</v>
      </c>
      <c r="BQ10" s="49">
        <v>4</v>
      </c>
      <c r="BR10" s="49">
        <v>4</v>
      </c>
      <c r="BS10" s="23">
        <f t="shared" ref="BS10:BS18" si="3">IF(ISBLANK(BH10)=TRUE,0,AVERAGE(BH10:BR10))</f>
        <v>4</v>
      </c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3"/>
      <c r="CG10" s="19">
        <f t="shared" ref="CG10:CG19" si="4">IFERROR(IF(T10=0,0,IF(AN10=0,AVERAGE(T10),IF(BG10=0,AVERAGE(T10,AN10),IF(BS10=0,AVERAGE(T10,AN10,BG10),IF(CF10=0,AVERAGE(T10,AN10,BG10,BS10),AVERAGE(T10,AN10,BG10,BS10,CF10)))))),0)</f>
        <v>3.75</v>
      </c>
    </row>
    <row r="11" spans="1:85" ht="12.75" thickBot="1" x14ac:dyDescent="0.25">
      <c r="B11" s="21">
        <v>2</v>
      </c>
      <c r="C11" s="22">
        <v>1716002</v>
      </c>
      <c r="D11" s="50" t="s">
        <v>34</v>
      </c>
      <c r="E11" s="50" t="s">
        <v>34</v>
      </c>
      <c r="F11" s="50" t="s">
        <v>34</v>
      </c>
      <c r="G11" s="50" t="s">
        <v>34</v>
      </c>
      <c r="H11" s="50" t="s">
        <v>34</v>
      </c>
      <c r="I11" s="50" t="s">
        <v>34</v>
      </c>
      <c r="J11" s="50" t="s">
        <v>34</v>
      </c>
      <c r="K11" s="50" t="s">
        <v>34</v>
      </c>
      <c r="L11" s="50" t="s">
        <v>34</v>
      </c>
      <c r="M11" s="50" t="s">
        <v>34</v>
      </c>
      <c r="N11" s="50" t="s">
        <v>34</v>
      </c>
      <c r="O11" s="50" t="s">
        <v>34</v>
      </c>
      <c r="P11" s="49">
        <v>4</v>
      </c>
      <c r="Q11" s="49">
        <v>3</v>
      </c>
      <c r="R11" s="49">
        <v>3</v>
      </c>
      <c r="S11" s="49">
        <v>4</v>
      </c>
      <c r="T11" s="51">
        <f t="shared" si="0"/>
        <v>3.5</v>
      </c>
      <c r="U11" s="49" t="s">
        <v>34</v>
      </c>
      <c r="V11" s="49" t="s">
        <v>34</v>
      </c>
      <c r="W11" s="49" t="s">
        <v>34</v>
      </c>
      <c r="X11" s="49" t="s">
        <v>34</v>
      </c>
      <c r="Y11" s="49" t="s">
        <v>34</v>
      </c>
      <c r="Z11" s="49" t="s">
        <v>34</v>
      </c>
      <c r="AA11" s="49" t="s">
        <v>34</v>
      </c>
      <c r="AB11" s="49" t="s">
        <v>34</v>
      </c>
      <c r="AC11" s="49" t="s">
        <v>34</v>
      </c>
      <c r="AD11" s="49" t="s">
        <v>34</v>
      </c>
      <c r="AE11" s="49" t="s">
        <v>34</v>
      </c>
      <c r="AF11" s="49">
        <v>3</v>
      </c>
      <c r="AG11" s="49">
        <v>4</v>
      </c>
      <c r="AH11" s="49">
        <v>3</v>
      </c>
      <c r="AI11" s="49">
        <v>4</v>
      </c>
      <c r="AJ11" s="49">
        <v>4</v>
      </c>
      <c r="AK11" s="49">
        <v>4</v>
      </c>
      <c r="AL11" s="49">
        <v>4</v>
      </c>
      <c r="AM11" s="54" t="s">
        <v>34</v>
      </c>
      <c r="AN11" s="1">
        <f t="shared" si="1"/>
        <v>3.7142857142857144</v>
      </c>
      <c r="AO11" s="54" t="s">
        <v>34</v>
      </c>
      <c r="AP11" s="54" t="s">
        <v>34</v>
      </c>
      <c r="AQ11" s="54" t="s">
        <v>34</v>
      </c>
      <c r="AR11" s="54" t="s">
        <v>34</v>
      </c>
      <c r="AS11" s="54" t="s">
        <v>34</v>
      </c>
      <c r="AT11" s="54" t="s">
        <v>34</v>
      </c>
      <c r="AU11" s="54" t="s">
        <v>34</v>
      </c>
      <c r="AV11" s="54" t="s">
        <v>34</v>
      </c>
      <c r="AW11" s="54" t="s">
        <v>34</v>
      </c>
      <c r="AX11" s="49">
        <v>4</v>
      </c>
      <c r="AY11" s="49">
        <v>3</v>
      </c>
      <c r="AZ11" s="49">
        <v>4</v>
      </c>
      <c r="BA11" s="49">
        <v>4</v>
      </c>
      <c r="BB11" s="49">
        <v>4</v>
      </c>
      <c r="BC11" s="49">
        <v>4</v>
      </c>
      <c r="BD11" s="49">
        <v>4</v>
      </c>
      <c r="BE11" s="49">
        <v>4</v>
      </c>
      <c r="BF11" s="49">
        <v>3</v>
      </c>
      <c r="BG11" s="55">
        <f t="shared" si="2"/>
        <v>3.7777777777777777</v>
      </c>
      <c r="BH11" s="54" t="s">
        <v>34</v>
      </c>
      <c r="BI11" s="54" t="s">
        <v>34</v>
      </c>
      <c r="BJ11" s="54" t="s">
        <v>34</v>
      </c>
      <c r="BK11" s="54" t="s">
        <v>34</v>
      </c>
      <c r="BL11" s="54" t="s">
        <v>34</v>
      </c>
      <c r="BM11" s="49">
        <v>4</v>
      </c>
      <c r="BN11" s="49">
        <v>4</v>
      </c>
      <c r="BO11" s="49">
        <v>4</v>
      </c>
      <c r="BP11" s="49">
        <v>3</v>
      </c>
      <c r="BQ11" s="49">
        <v>4</v>
      </c>
      <c r="BR11" s="49">
        <v>3</v>
      </c>
      <c r="BS11" s="23">
        <f t="shared" si="3"/>
        <v>3.6666666666666665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3">
        <f>IF(ISBLANK(BT11)=TRUE,0,AVERAGE(BT11:CE11))</f>
        <v>0</v>
      </c>
      <c r="CG11" s="19">
        <f t="shared" si="4"/>
        <v>3.6646825396825395</v>
      </c>
    </row>
    <row r="12" spans="1:85" ht="12.75" thickBot="1" x14ac:dyDescent="0.25">
      <c r="B12" s="2">
        <v>3</v>
      </c>
      <c r="C12" s="3">
        <v>1716006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6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7">
        <v>3</v>
      </c>
      <c r="Q12" s="47">
        <v>3</v>
      </c>
      <c r="R12" s="47">
        <v>3</v>
      </c>
      <c r="S12" s="47">
        <v>4</v>
      </c>
      <c r="T12" s="52">
        <f t="shared" si="0"/>
        <v>3.25</v>
      </c>
      <c r="U12" s="49" t="s">
        <v>34</v>
      </c>
      <c r="V12" s="49" t="s">
        <v>34</v>
      </c>
      <c r="W12" s="49" t="s">
        <v>34</v>
      </c>
      <c r="X12" s="49" t="s">
        <v>34</v>
      </c>
      <c r="Y12" s="49" t="s">
        <v>34</v>
      </c>
      <c r="Z12" s="49" t="s">
        <v>34</v>
      </c>
      <c r="AA12" s="49" t="s">
        <v>34</v>
      </c>
      <c r="AB12" s="49" t="s">
        <v>34</v>
      </c>
      <c r="AC12" s="49" t="s">
        <v>34</v>
      </c>
      <c r="AD12" s="49" t="s">
        <v>34</v>
      </c>
      <c r="AE12" s="49" t="s">
        <v>34</v>
      </c>
      <c r="AF12" s="47">
        <v>3</v>
      </c>
      <c r="AG12" s="47">
        <v>3</v>
      </c>
      <c r="AH12" s="47">
        <v>4</v>
      </c>
      <c r="AI12" s="47">
        <v>4</v>
      </c>
      <c r="AJ12" s="47">
        <v>3</v>
      </c>
      <c r="AK12" s="47">
        <v>3</v>
      </c>
      <c r="AL12" s="47">
        <v>4</v>
      </c>
      <c r="AM12" s="54" t="s">
        <v>34</v>
      </c>
      <c r="AN12" s="1">
        <f t="shared" si="1"/>
        <v>3.4285714285714284</v>
      </c>
      <c r="AO12" s="54" t="s">
        <v>34</v>
      </c>
      <c r="AP12" s="54" t="s">
        <v>34</v>
      </c>
      <c r="AQ12" s="54" t="s">
        <v>34</v>
      </c>
      <c r="AR12" s="54" t="s">
        <v>34</v>
      </c>
      <c r="AS12" s="54" t="s">
        <v>34</v>
      </c>
      <c r="AT12" s="54" t="s">
        <v>34</v>
      </c>
      <c r="AU12" s="54" t="s">
        <v>34</v>
      </c>
      <c r="AV12" s="54" t="s">
        <v>34</v>
      </c>
      <c r="AW12" s="54" t="s">
        <v>34</v>
      </c>
      <c r="AX12" s="47">
        <v>3</v>
      </c>
      <c r="AY12" s="47">
        <v>3</v>
      </c>
      <c r="AZ12" s="47">
        <v>4</v>
      </c>
      <c r="BA12" s="47">
        <v>4</v>
      </c>
      <c r="BB12" s="47">
        <v>4</v>
      </c>
      <c r="BC12" s="47">
        <v>3</v>
      </c>
      <c r="BD12" s="47">
        <v>3</v>
      </c>
      <c r="BE12" s="47">
        <v>4</v>
      </c>
      <c r="BF12" s="47">
        <v>4</v>
      </c>
      <c r="BG12" s="55">
        <f t="shared" si="2"/>
        <v>3.5555555555555554</v>
      </c>
      <c r="BH12" s="54" t="s">
        <v>34</v>
      </c>
      <c r="BI12" s="54"/>
      <c r="BJ12" s="54" t="s">
        <v>34</v>
      </c>
      <c r="BK12" s="54" t="s">
        <v>34</v>
      </c>
      <c r="BL12" s="54" t="s">
        <v>34</v>
      </c>
      <c r="BM12" s="47">
        <v>4</v>
      </c>
      <c r="BN12" s="47">
        <v>4</v>
      </c>
      <c r="BO12" s="47"/>
      <c r="BP12" s="47">
        <v>3</v>
      </c>
      <c r="BQ12" s="47">
        <v>3</v>
      </c>
      <c r="BR12" s="47">
        <v>3</v>
      </c>
      <c r="BS12" s="23">
        <f t="shared" si="3"/>
        <v>3.4</v>
      </c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18">
        <f t="shared" ref="CF12:CF17" si="5">IF(ISBLANK(BT12)=TRUE,0,AVERAGE(BT12:CE12))</f>
        <v>0</v>
      </c>
      <c r="CG12" s="19">
        <f t="shared" si="4"/>
        <v>3.4085317460317461</v>
      </c>
    </row>
    <row r="13" spans="1:85" ht="12.75" thickBot="1" x14ac:dyDescent="0.25">
      <c r="B13" s="2">
        <v>4</v>
      </c>
      <c r="C13" s="3">
        <v>1716007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6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7">
        <v>4</v>
      </c>
      <c r="Q13" s="47">
        <v>4</v>
      </c>
      <c r="R13" s="47">
        <v>4</v>
      </c>
      <c r="S13" s="47">
        <v>4</v>
      </c>
      <c r="T13" s="52">
        <f t="shared" si="0"/>
        <v>4</v>
      </c>
      <c r="U13" s="49" t="s">
        <v>34</v>
      </c>
      <c r="V13" s="49" t="s">
        <v>34</v>
      </c>
      <c r="W13" s="49" t="s">
        <v>34</v>
      </c>
      <c r="X13" s="49" t="s">
        <v>34</v>
      </c>
      <c r="Y13" s="49" t="s">
        <v>34</v>
      </c>
      <c r="Z13" s="49" t="s">
        <v>34</v>
      </c>
      <c r="AA13" s="49" t="s">
        <v>34</v>
      </c>
      <c r="AB13" s="49" t="s">
        <v>34</v>
      </c>
      <c r="AC13" s="49" t="s">
        <v>34</v>
      </c>
      <c r="AD13" s="49" t="s">
        <v>34</v>
      </c>
      <c r="AE13" s="49" t="s">
        <v>34</v>
      </c>
      <c r="AF13" s="47">
        <v>4</v>
      </c>
      <c r="AG13" s="47">
        <v>3</v>
      </c>
      <c r="AH13" s="47">
        <v>3</v>
      </c>
      <c r="AI13" s="47">
        <v>4</v>
      </c>
      <c r="AJ13" s="47">
        <v>3</v>
      </c>
      <c r="AK13" s="47">
        <v>3</v>
      </c>
      <c r="AL13" s="47">
        <v>3</v>
      </c>
      <c r="AM13" s="54" t="s">
        <v>34</v>
      </c>
      <c r="AN13" s="1">
        <f t="shared" si="1"/>
        <v>3.2857142857142856</v>
      </c>
      <c r="AO13" s="54" t="s">
        <v>34</v>
      </c>
      <c r="AP13" s="54" t="s">
        <v>34</v>
      </c>
      <c r="AQ13" s="54" t="s">
        <v>34</v>
      </c>
      <c r="AR13" s="54" t="s">
        <v>34</v>
      </c>
      <c r="AS13" s="54" t="s">
        <v>34</v>
      </c>
      <c r="AT13" s="54" t="s">
        <v>34</v>
      </c>
      <c r="AU13" s="54" t="s">
        <v>34</v>
      </c>
      <c r="AV13" s="54" t="s">
        <v>34</v>
      </c>
      <c r="AW13" s="54" t="s">
        <v>34</v>
      </c>
      <c r="AX13" s="47">
        <v>3</v>
      </c>
      <c r="AY13" s="47">
        <v>4</v>
      </c>
      <c r="AZ13" s="47">
        <v>3</v>
      </c>
      <c r="BA13" s="47">
        <v>4</v>
      </c>
      <c r="BB13" s="47">
        <v>3</v>
      </c>
      <c r="BC13" s="47">
        <v>3</v>
      </c>
      <c r="BD13" s="47">
        <v>3</v>
      </c>
      <c r="BE13" s="47">
        <v>4</v>
      </c>
      <c r="BF13" s="47">
        <v>3</v>
      </c>
      <c r="BG13" s="55">
        <f t="shared" si="2"/>
        <v>3.3333333333333335</v>
      </c>
      <c r="BH13" s="54" t="s">
        <v>34</v>
      </c>
      <c r="BI13" s="54" t="s">
        <v>34</v>
      </c>
      <c r="BJ13" s="54" t="s">
        <v>34</v>
      </c>
      <c r="BK13" s="54" t="s">
        <v>34</v>
      </c>
      <c r="BL13" s="54" t="s">
        <v>34</v>
      </c>
      <c r="BM13" s="47">
        <v>3</v>
      </c>
      <c r="BN13" s="47">
        <v>4</v>
      </c>
      <c r="BO13" s="47">
        <v>3</v>
      </c>
      <c r="BP13" s="47">
        <v>4</v>
      </c>
      <c r="BQ13" s="47">
        <v>3</v>
      </c>
      <c r="BR13" s="47">
        <v>4</v>
      </c>
      <c r="BS13" s="23">
        <f t="shared" si="3"/>
        <v>3.5</v>
      </c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18">
        <f t="shared" si="5"/>
        <v>0</v>
      </c>
      <c r="CG13" s="19">
        <f t="shared" si="4"/>
        <v>3.5297619047619047</v>
      </c>
    </row>
    <row r="14" spans="1:85" ht="12.75" thickBot="1" x14ac:dyDescent="0.25">
      <c r="B14" s="2">
        <v>5</v>
      </c>
      <c r="C14" s="3">
        <v>1716008</v>
      </c>
      <c r="D14" s="46" t="s">
        <v>34</v>
      </c>
      <c r="E14" s="46" t="s">
        <v>34</v>
      </c>
      <c r="F14" s="46" t="s">
        <v>34</v>
      </c>
      <c r="G14" s="46" t="s">
        <v>34</v>
      </c>
      <c r="H14" s="46" t="s">
        <v>34</v>
      </c>
      <c r="I14" s="46" t="s">
        <v>34</v>
      </c>
      <c r="J14" s="46" t="s">
        <v>34</v>
      </c>
      <c r="K14" s="46" t="s">
        <v>34</v>
      </c>
      <c r="L14" s="46" t="s">
        <v>34</v>
      </c>
      <c r="M14" s="46" t="s">
        <v>34</v>
      </c>
      <c r="N14" s="46" t="s">
        <v>34</v>
      </c>
      <c r="O14" s="46" t="s">
        <v>34</v>
      </c>
      <c r="P14" s="47">
        <v>4</v>
      </c>
      <c r="Q14" s="47">
        <v>5</v>
      </c>
      <c r="R14" s="47">
        <v>4</v>
      </c>
      <c r="S14" s="47">
        <v>4</v>
      </c>
      <c r="T14" s="52">
        <f t="shared" si="0"/>
        <v>4.25</v>
      </c>
      <c r="U14" s="47" t="s">
        <v>34</v>
      </c>
      <c r="V14" s="47" t="s">
        <v>34</v>
      </c>
      <c r="W14" s="47" t="s">
        <v>34</v>
      </c>
      <c r="X14" s="47" t="s">
        <v>34</v>
      </c>
      <c r="Y14" s="47" t="s">
        <v>34</v>
      </c>
      <c r="Z14" s="47" t="s">
        <v>34</v>
      </c>
      <c r="AA14" s="47" t="s">
        <v>34</v>
      </c>
      <c r="AB14" s="47" t="s">
        <v>34</v>
      </c>
      <c r="AC14" s="47" t="s">
        <v>34</v>
      </c>
      <c r="AD14" s="47" t="s">
        <v>34</v>
      </c>
      <c r="AE14" s="47" t="s">
        <v>34</v>
      </c>
      <c r="AF14" s="47">
        <v>4</v>
      </c>
      <c r="AG14" s="47">
        <v>4</v>
      </c>
      <c r="AH14" s="47">
        <v>4</v>
      </c>
      <c r="AI14" s="47">
        <v>4</v>
      </c>
      <c r="AJ14" s="47">
        <v>4</v>
      </c>
      <c r="AK14" s="47">
        <v>4</v>
      </c>
      <c r="AL14" s="47">
        <v>5</v>
      </c>
      <c r="AM14" s="54" t="s">
        <v>34</v>
      </c>
      <c r="AN14" s="1">
        <f t="shared" si="1"/>
        <v>4.1428571428571432</v>
      </c>
      <c r="AO14" s="54" t="s">
        <v>34</v>
      </c>
      <c r="AP14" s="54" t="s">
        <v>34</v>
      </c>
      <c r="AQ14" s="54" t="s">
        <v>34</v>
      </c>
      <c r="AR14" s="54" t="s">
        <v>34</v>
      </c>
      <c r="AS14" s="54" t="s">
        <v>34</v>
      </c>
      <c r="AT14" s="54" t="s">
        <v>34</v>
      </c>
      <c r="AU14" s="54" t="s">
        <v>34</v>
      </c>
      <c r="AV14" s="54" t="s">
        <v>34</v>
      </c>
      <c r="AW14" s="54" t="s">
        <v>34</v>
      </c>
      <c r="AX14" s="47">
        <v>4</v>
      </c>
      <c r="AY14" s="47">
        <v>4</v>
      </c>
      <c r="AZ14" s="47">
        <v>4</v>
      </c>
      <c r="BA14" s="47">
        <v>4</v>
      </c>
      <c r="BB14" s="47">
        <v>5</v>
      </c>
      <c r="BC14" s="47">
        <v>4</v>
      </c>
      <c r="BD14" s="47">
        <v>4</v>
      </c>
      <c r="BE14" s="47">
        <v>4</v>
      </c>
      <c r="BF14" s="47">
        <v>4</v>
      </c>
      <c r="BG14" s="55">
        <f t="shared" si="2"/>
        <v>4.1111111111111107</v>
      </c>
      <c r="BH14" s="54" t="s">
        <v>34</v>
      </c>
      <c r="BI14" s="54" t="s">
        <v>34</v>
      </c>
      <c r="BJ14" s="54" t="s">
        <v>34</v>
      </c>
      <c r="BK14" s="54" t="s">
        <v>34</v>
      </c>
      <c r="BL14" s="54" t="s">
        <v>34</v>
      </c>
      <c r="BM14" s="47">
        <v>5</v>
      </c>
      <c r="BN14" s="47">
        <v>4</v>
      </c>
      <c r="BO14" s="47">
        <v>5</v>
      </c>
      <c r="BP14" s="47">
        <v>4</v>
      </c>
      <c r="BQ14" s="47">
        <v>4</v>
      </c>
      <c r="BR14" s="47">
        <v>4</v>
      </c>
      <c r="BS14" s="23">
        <f t="shared" si="3"/>
        <v>4.333333333333333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18">
        <f t="shared" si="5"/>
        <v>0</v>
      </c>
      <c r="CG14" s="19">
        <f t="shared" si="4"/>
        <v>4.2093253968253963</v>
      </c>
    </row>
    <row r="15" spans="1:85" ht="12.75" thickBot="1" x14ac:dyDescent="0.25">
      <c r="B15" s="2">
        <v>6</v>
      </c>
      <c r="C15" s="3">
        <v>1716009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6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7">
        <v>4</v>
      </c>
      <c r="Q15" s="47">
        <v>4</v>
      </c>
      <c r="R15" s="47">
        <v>4</v>
      </c>
      <c r="S15" s="47">
        <v>4</v>
      </c>
      <c r="T15" s="52">
        <f t="shared" si="0"/>
        <v>4</v>
      </c>
      <c r="U15" s="47" t="s">
        <v>34</v>
      </c>
      <c r="V15" s="47" t="s">
        <v>34</v>
      </c>
      <c r="W15" s="47" t="s">
        <v>34</v>
      </c>
      <c r="X15" s="47" t="s">
        <v>34</v>
      </c>
      <c r="Y15" s="47" t="s">
        <v>34</v>
      </c>
      <c r="Z15" s="47" t="s">
        <v>34</v>
      </c>
      <c r="AA15" s="47" t="s">
        <v>34</v>
      </c>
      <c r="AB15" s="47" t="s">
        <v>34</v>
      </c>
      <c r="AC15" s="47" t="s">
        <v>34</v>
      </c>
      <c r="AD15" s="47" t="s">
        <v>34</v>
      </c>
      <c r="AE15" s="47" t="s">
        <v>34</v>
      </c>
      <c r="AF15" s="47">
        <v>4</v>
      </c>
      <c r="AG15" s="47">
        <v>4</v>
      </c>
      <c r="AH15" s="47">
        <v>4</v>
      </c>
      <c r="AI15" s="47">
        <v>4</v>
      </c>
      <c r="AJ15" s="47">
        <v>4</v>
      </c>
      <c r="AK15" s="47">
        <v>4</v>
      </c>
      <c r="AL15" s="47">
        <v>5</v>
      </c>
      <c r="AM15" s="54" t="s">
        <v>34</v>
      </c>
      <c r="AN15" s="1">
        <f t="shared" si="1"/>
        <v>4.1428571428571432</v>
      </c>
      <c r="AO15" s="54" t="s">
        <v>34</v>
      </c>
      <c r="AP15" s="54" t="s">
        <v>34</v>
      </c>
      <c r="AQ15" s="54" t="s">
        <v>34</v>
      </c>
      <c r="AR15" s="54" t="s">
        <v>34</v>
      </c>
      <c r="AS15" s="54" t="s">
        <v>34</v>
      </c>
      <c r="AT15" s="54" t="s">
        <v>34</v>
      </c>
      <c r="AU15" s="54" t="s">
        <v>34</v>
      </c>
      <c r="AV15" s="54" t="s">
        <v>34</v>
      </c>
      <c r="AW15" s="54" t="s">
        <v>34</v>
      </c>
      <c r="AX15" s="47">
        <v>4</v>
      </c>
      <c r="AY15" s="47">
        <v>4</v>
      </c>
      <c r="AZ15" s="47">
        <v>5</v>
      </c>
      <c r="BA15" s="47">
        <v>4</v>
      </c>
      <c r="BB15" s="47">
        <v>5</v>
      </c>
      <c r="BC15" s="47">
        <v>4</v>
      </c>
      <c r="BD15" s="47">
        <v>4</v>
      </c>
      <c r="BE15" s="47">
        <v>4</v>
      </c>
      <c r="BF15" s="47">
        <v>4</v>
      </c>
      <c r="BG15" s="55">
        <f t="shared" si="2"/>
        <v>4.2222222222222223</v>
      </c>
      <c r="BH15" s="54" t="s">
        <v>34</v>
      </c>
      <c r="BI15" s="54" t="s">
        <v>34</v>
      </c>
      <c r="BJ15" s="54" t="s">
        <v>34</v>
      </c>
      <c r="BK15" s="54" t="s">
        <v>34</v>
      </c>
      <c r="BL15" s="54" t="s">
        <v>34</v>
      </c>
      <c r="BM15" s="47">
        <v>5</v>
      </c>
      <c r="BN15" s="47">
        <v>4</v>
      </c>
      <c r="BO15" s="47">
        <v>5</v>
      </c>
      <c r="BP15" s="47">
        <v>4</v>
      </c>
      <c r="BQ15" s="47">
        <v>4</v>
      </c>
      <c r="BR15" s="47">
        <v>4</v>
      </c>
      <c r="BS15" s="23">
        <f t="shared" si="3"/>
        <v>4.333333333333333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18">
        <f t="shared" si="5"/>
        <v>0</v>
      </c>
      <c r="CG15" s="19">
        <f t="shared" si="4"/>
        <v>4.174603174603174</v>
      </c>
    </row>
    <row r="16" spans="1:85" ht="12.75" thickBot="1" x14ac:dyDescent="0.25">
      <c r="B16" s="21">
        <v>7</v>
      </c>
      <c r="C16" s="22">
        <v>1716012</v>
      </c>
      <c r="D16" s="50" t="s">
        <v>34</v>
      </c>
      <c r="E16" s="50" t="s">
        <v>34</v>
      </c>
      <c r="F16" s="50" t="s">
        <v>34</v>
      </c>
      <c r="G16" s="50" t="s">
        <v>34</v>
      </c>
      <c r="H16" s="50" t="s">
        <v>34</v>
      </c>
      <c r="I16" s="50" t="s">
        <v>34</v>
      </c>
      <c r="J16" s="50" t="s">
        <v>34</v>
      </c>
      <c r="K16" s="50" t="s">
        <v>34</v>
      </c>
      <c r="L16" s="50" t="s">
        <v>34</v>
      </c>
      <c r="M16" s="50" t="s">
        <v>34</v>
      </c>
      <c r="N16" s="50" t="s">
        <v>34</v>
      </c>
      <c r="O16" s="50" t="s">
        <v>34</v>
      </c>
      <c r="P16" s="49">
        <v>4</v>
      </c>
      <c r="Q16" s="49">
        <v>4</v>
      </c>
      <c r="R16" s="49">
        <v>4</v>
      </c>
      <c r="S16" s="49">
        <v>4</v>
      </c>
      <c r="T16" s="51">
        <f t="shared" si="0"/>
        <v>4</v>
      </c>
      <c r="U16" s="49" t="s">
        <v>34</v>
      </c>
      <c r="V16" s="49" t="s">
        <v>34</v>
      </c>
      <c r="W16" s="49" t="s">
        <v>34</v>
      </c>
      <c r="X16" s="49" t="s">
        <v>34</v>
      </c>
      <c r="Y16" s="49" t="s">
        <v>34</v>
      </c>
      <c r="Z16" s="49" t="s">
        <v>34</v>
      </c>
      <c r="AA16" s="49" t="s">
        <v>34</v>
      </c>
      <c r="AB16" s="49" t="s">
        <v>34</v>
      </c>
      <c r="AC16" s="49" t="s">
        <v>34</v>
      </c>
      <c r="AD16" s="49" t="s">
        <v>34</v>
      </c>
      <c r="AE16" s="49" t="s">
        <v>34</v>
      </c>
      <c r="AF16" s="49">
        <v>4</v>
      </c>
      <c r="AG16" s="49">
        <v>5</v>
      </c>
      <c r="AH16" s="49">
        <v>4</v>
      </c>
      <c r="AI16" s="49">
        <v>5</v>
      </c>
      <c r="AJ16" s="49">
        <v>5</v>
      </c>
      <c r="AK16" s="49">
        <v>5</v>
      </c>
      <c r="AL16" s="49">
        <v>5</v>
      </c>
      <c r="AM16" s="54" t="s">
        <v>34</v>
      </c>
      <c r="AN16" s="1">
        <f t="shared" si="1"/>
        <v>4.7142857142857144</v>
      </c>
      <c r="AO16" s="54" t="s">
        <v>34</v>
      </c>
      <c r="AP16" s="54" t="s">
        <v>34</v>
      </c>
      <c r="AQ16" s="54" t="s">
        <v>34</v>
      </c>
      <c r="AR16" s="54" t="s">
        <v>34</v>
      </c>
      <c r="AS16" s="54" t="s">
        <v>34</v>
      </c>
      <c r="AT16" s="54" t="s">
        <v>34</v>
      </c>
      <c r="AU16" s="54" t="s">
        <v>34</v>
      </c>
      <c r="AV16" s="54" t="s">
        <v>34</v>
      </c>
      <c r="AW16" s="54" t="s">
        <v>34</v>
      </c>
      <c r="AX16" s="49">
        <v>5</v>
      </c>
      <c r="AY16" s="49">
        <v>4</v>
      </c>
      <c r="AZ16" s="49">
        <v>5</v>
      </c>
      <c r="BA16" s="49">
        <v>5</v>
      </c>
      <c r="BB16" s="49">
        <v>5</v>
      </c>
      <c r="BC16" s="49">
        <v>5</v>
      </c>
      <c r="BD16" s="49">
        <v>5</v>
      </c>
      <c r="BE16" s="49">
        <v>5</v>
      </c>
      <c r="BF16" s="49">
        <v>4</v>
      </c>
      <c r="BG16" s="55">
        <f t="shared" si="2"/>
        <v>4.7777777777777777</v>
      </c>
      <c r="BH16" s="54" t="s">
        <v>34</v>
      </c>
      <c r="BI16" s="54" t="s">
        <v>34</v>
      </c>
      <c r="BJ16" s="54" t="s">
        <v>34</v>
      </c>
      <c r="BK16" s="54" t="s">
        <v>34</v>
      </c>
      <c r="BL16" s="54" t="s">
        <v>34</v>
      </c>
      <c r="BM16" s="49">
        <v>5</v>
      </c>
      <c r="BN16" s="49">
        <v>5</v>
      </c>
      <c r="BO16" s="49">
        <v>5</v>
      </c>
      <c r="BP16" s="49">
        <v>4</v>
      </c>
      <c r="BQ16" s="49">
        <v>5</v>
      </c>
      <c r="BR16" s="49">
        <v>4</v>
      </c>
      <c r="BS16" s="23">
        <f t="shared" si="3"/>
        <v>4.666666666666667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3">
        <f t="shared" si="5"/>
        <v>0</v>
      </c>
      <c r="CG16" s="19">
        <f t="shared" si="4"/>
        <v>4.5396825396825404</v>
      </c>
    </row>
    <row r="17" spans="2:85" ht="12.75" thickBot="1" x14ac:dyDescent="0.25">
      <c r="B17" s="4">
        <v>8</v>
      </c>
      <c r="C17" s="22">
        <v>1716013</v>
      </c>
      <c r="D17" s="50" t="s">
        <v>34</v>
      </c>
      <c r="E17" s="50" t="s">
        <v>34</v>
      </c>
      <c r="F17" s="50" t="s">
        <v>34</v>
      </c>
      <c r="G17" s="50" t="s">
        <v>34</v>
      </c>
      <c r="H17" s="50" t="s">
        <v>34</v>
      </c>
      <c r="I17" s="50" t="s">
        <v>34</v>
      </c>
      <c r="J17" s="50" t="s">
        <v>34</v>
      </c>
      <c r="K17" s="50" t="s">
        <v>34</v>
      </c>
      <c r="L17" s="50" t="s">
        <v>34</v>
      </c>
      <c r="M17" s="50" t="s">
        <v>34</v>
      </c>
      <c r="N17" s="50" t="s">
        <v>34</v>
      </c>
      <c r="O17" s="50" t="s">
        <v>34</v>
      </c>
      <c r="P17" s="49">
        <v>4</v>
      </c>
      <c r="Q17" s="49">
        <v>4</v>
      </c>
      <c r="R17" s="49">
        <v>4</v>
      </c>
      <c r="S17" s="49">
        <v>4</v>
      </c>
      <c r="T17" s="51">
        <f t="shared" si="0"/>
        <v>4</v>
      </c>
      <c r="U17" s="49" t="s">
        <v>34</v>
      </c>
      <c r="V17" s="49" t="s">
        <v>34</v>
      </c>
      <c r="W17" s="49" t="s">
        <v>34</v>
      </c>
      <c r="X17" s="49" t="s">
        <v>34</v>
      </c>
      <c r="Y17" s="49" t="s">
        <v>34</v>
      </c>
      <c r="Z17" s="49" t="s">
        <v>34</v>
      </c>
      <c r="AA17" s="49" t="s">
        <v>34</v>
      </c>
      <c r="AB17" s="49" t="s">
        <v>34</v>
      </c>
      <c r="AC17" s="49" t="s">
        <v>34</v>
      </c>
      <c r="AD17" s="49" t="s">
        <v>34</v>
      </c>
      <c r="AE17" s="49" t="s">
        <v>34</v>
      </c>
      <c r="AF17" s="49">
        <v>3</v>
      </c>
      <c r="AG17" s="49">
        <v>3</v>
      </c>
      <c r="AH17" s="49">
        <v>3</v>
      </c>
      <c r="AI17" s="49">
        <v>4</v>
      </c>
      <c r="AJ17" s="49">
        <v>3</v>
      </c>
      <c r="AK17" s="49">
        <v>3</v>
      </c>
      <c r="AL17" s="49">
        <v>4</v>
      </c>
      <c r="AM17" s="54" t="s">
        <v>34</v>
      </c>
      <c r="AN17" s="1">
        <f t="shared" si="1"/>
        <v>3.2857142857142856</v>
      </c>
      <c r="AO17" s="54" t="s">
        <v>34</v>
      </c>
      <c r="AP17" s="54" t="s">
        <v>34</v>
      </c>
      <c r="AQ17" s="54" t="s">
        <v>34</v>
      </c>
      <c r="AR17" s="54" t="s">
        <v>34</v>
      </c>
      <c r="AS17" s="54" t="s">
        <v>34</v>
      </c>
      <c r="AT17" s="54" t="s">
        <v>34</v>
      </c>
      <c r="AU17" s="54" t="s">
        <v>34</v>
      </c>
      <c r="AV17" s="54" t="s">
        <v>34</v>
      </c>
      <c r="AW17" s="54" t="s">
        <v>34</v>
      </c>
      <c r="AX17" s="49">
        <v>3</v>
      </c>
      <c r="AY17" s="49">
        <v>3</v>
      </c>
      <c r="AZ17" s="49">
        <v>5</v>
      </c>
      <c r="BA17" s="49">
        <v>3</v>
      </c>
      <c r="BB17" s="49">
        <v>4</v>
      </c>
      <c r="BC17" s="49">
        <v>3</v>
      </c>
      <c r="BD17" s="49">
        <v>3</v>
      </c>
      <c r="BE17" s="49">
        <v>4</v>
      </c>
      <c r="BF17" s="49">
        <v>3</v>
      </c>
      <c r="BG17" s="55">
        <f t="shared" si="2"/>
        <v>3.4444444444444446</v>
      </c>
      <c r="BH17" s="54" t="s">
        <v>34</v>
      </c>
      <c r="BI17" s="54"/>
      <c r="BJ17" s="54" t="s">
        <v>34</v>
      </c>
      <c r="BK17" s="54" t="s">
        <v>34</v>
      </c>
      <c r="BL17" s="54" t="s">
        <v>34</v>
      </c>
      <c r="BM17" s="49">
        <v>4</v>
      </c>
      <c r="BN17" s="49">
        <v>4</v>
      </c>
      <c r="BO17" s="49"/>
      <c r="BP17" s="49">
        <v>3</v>
      </c>
      <c r="BQ17" s="49">
        <v>3</v>
      </c>
      <c r="BR17" s="49">
        <v>3</v>
      </c>
      <c r="BS17" s="23">
        <f t="shared" si="3"/>
        <v>3.4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3">
        <f t="shared" si="5"/>
        <v>0</v>
      </c>
      <c r="CG17" s="19">
        <f t="shared" si="4"/>
        <v>3.5325396825396829</v>
      </c>
    </row>
    <row r="18" spans="2:85" ht="12.75" thickBot="1" x14ac:dyDescent="0.25">
      <c r="B18" s="31">
        <v>9</v>
      </c>
      <c r="C18" s="22">
        <v>1716014</v>
      </c>
      <c r="D18" s="50" t="s">
        <v>34</v>
      </c>
      <c r="E18" s="50" t="s">
        <v>34</v>
      </c>
      <c r="F18" s="50" t="s">
        <v>34</v>
      </c>
      <c r="G18" s="50" t="s">
        <v>34</v>
      </c>
      <c r="H18" s="50" t="s">
        <v>34</v>
      </c>
      <c r="I18" s="50" t="s">
        <v>34</v>
      </c>
      <c r="J18" s="50" t="s">
        <v>34</v>
      </c>
      <c r="K18" s="50" t="s">
        <v>34</v>
      </c>
      <c r="L18" s="50" t="s">
        <v>34</v>
      </c>
      <c r="M18" s="50" t="s">
        <v>34</v>
      </c>
      <c r="N18" s="50" t="s">
        <v>34</v>
      </c>
      <c r="O18" s="50" t="s">
        <v>34</v>
      </c>
      <c r="P18" s="49">
        <v>4</v>
      </c>
      <c r="Q18" s="49">
        <v>4</v>
      </c>
      <c r="R18" s="49">
        <v>4</v>
      </c>
      <c r="S18" s="49">
        <v>4</v>
      </c>
      <c r="T18" s="51">
        <f t="shared" si="0"/>
        <v>4</v>
      </c>
      <c r="U18" s="49" t="s">
        <v>34</v>
      </c>
      <c r="V18" s="49" t="s">
        <v>34</v>
      </c>
      <c r="W18" s="49" t="s">
        <v>34</v>
      </c>
      <c r="X18" s="49" t="s">
        <v>34</v>
      </c>
      <c r="Y18" s="49" t="s">
        <v>34</v>
      </c>
      <c r="Z18" s="49" t="s">
        <v>34</v>
      </c>
      <c r="AA18" s="49" t="s">
        <v>34</v>
      </c>
      <c r="AB18" s="49" t="s">
        <v>34</v>
      </c>
      <c r="AC18" s="49" t="s">
        <v>34</v>
      </c>
      <c r="AD18" s="49" t="s">
        <v>34</v>
      </c>
      <c r="AE18" s="49" t="s">
        <v>34</v>
      </c>
      <c r="AF18" s="49">
        <v>4</v>
      </c>
      <c r="AG18" s="49">
        <v>4</v>
      </c>
      <c r="AH18" s="49">
        <v>4</v>
      </c>
      <c r="AI18" s="49">
        <v>4</v>
      </c>
      <c r="AJ18" s="49">
        <v>4</v>
      </c>
      <c r="AK18" s="49">
        <v>4</v>
      </c>
      <c r="AL18" s="49">
        <v>4</v>
      </c>
      <c r="AM18" s="54" t="s">
        <v>34</v>
      </c>
      <c r="AN18" s="1">
        <f t="shared" si="1"/>
        <v>4</v>
      </c>
      <c r="AO18" s="54" t="s">
        <v>34</v>
      </c>
      <c r="AP18" s="54" t="s">
        <v>34</v>
      </c>
      <c r="AQ18" s="54" t="s">
        <v>34</v>
      </c>
      <c r="AR18" s="54" t="s">
        <v>34</v>
      </c>
      <c r="AS18" s="54" t="s">
        <v>34</v>
      </c>
      <c r="AT18" s="54" t="s">
        <v>34</v>
      </c>
      <c r="AU18" s="54" t="s">
        <v>34</v>
      </c>
      <c r="AV18" s="54" t="s">
        <v>34</v>
      </c>
      <c r="AW18" s="54" t="s">
        <v>34</v>
      </c>
      <c r="AX18" s="49">
        <v>4</v>
      </c>
      <c r="AY18" s="49">
        <v>4</v>
      </c>
      <c r="AZ18" s="49">
        <v>4</v>
      </c>
      <c r="BA18" s="49">
        <v>4</v>
      </c>
      <c r="BB18" s="49">
        <v>4</v>
      </c>
      <c r="BC18" s="49">
        <v>4</v>
      </c>
      <c r="BD18" s="49">
        <v>4</v>
      </c>
      <c r="BE18" s="49">
        <v>4</v>
      </c>
      <c r="BF18" s="49">
        <v>4</v>
      </c>
      <c r="BG18" s="55">
        <f t="shared" si="2"/>
        <v>4</v>
      </c>
      <c r="BH18" s="54" t="s">
        <v>34</v>
      </c>
      <c r="BI18" s="54" t="s">
        <v>34</v>
      </c>
      <c r="BJ18" s="54" t="s">
        <v>34</v>
      </c>
      <c r="BK18" s="54" t="s">
        <v>34</v>
      </c>
      <c r="BL18" s="54" t="s">
        <v>34</v>
      </c>
      <c r="BM18" s="49">
        <v>4</v>
      </c>
      <c r="BN18" s="49">
        <v>4</v>
      </c>
      <c r="BO18" s="49">
        <v>4</v>
      </c>
      <c r="BP18" s="49">
        <v>4</v>
      </c>
      <c r="BQ18" s="49">
        <v>4</v>
      </c>
      <c r="BR18" s="49">
        <v>4</v>
      </c>
      <c r="BS18" s="23">
        <f t="shared" si="3"/>
        <v>4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3"/>
      <c r="CG18" s="19">
        <f t="shared" si="4"/>
        <v>4</v>
      </c>
    </row>
    <row r="19" spans="2:85" ht="12.75" thickBot="1" x14ac:dyDescent="0.25">
      <c r="B19" s="21">
        <v>10</v>
      </c>
      <c r="C19" s="22">
        <v>1716015</v>
      </c>
      <c r="D19" s="50" t="s">
        <v>34</v>
      </c>
      <c r="E19" s="50" t="s">
        <v>34</v>
      </c>
      <c r="F19" s="50" t="s">
        <v>34</v>
      </c>
      <c r="G19" s="50" t="s">
        <v>34</v>
      </c>
      <c r="H19" s="50" t="s">
        <v>34</v>
      </c>
      <c r="I19" s="50" t="s">
        <v>34</v>
      </c>
      <c r="J19" s="50" t="s">
        <v>34</v>
      </c>
      <c r="K19" s="50" t="s">
        <v>34</v>
      </c>
      <c r="L19" s="50" t="s">
        <v>34</v>
      </c>
      <c r="M19" s="50" t="s">
        <v>34</v>
      </c>
      <c r="N19" s="50" t="s">
        <v>34</v>
      </c>
      <c r="O19" s="50" t="s">
        <v>34</v>
      </c>
      <c r="P19" s="49">
        <v>4</v>
      </c>
      <c r="Q19" s="49">
        <v>4</v>
      </c>
      <c r="R19" s="49">
        <v>4</v>
      </c>
      <c r="S19" s="49">
        <v>4</v>
      </c>
      <c r="T19" s="51">
        <f t="shared" si="0"/>
        <v>4</v>
      </c>
      <c r="U19" s="49" t="s">
        <v>34</v>
      </c>
      <c r="V19" s="49" t="s">
        <v>34</v>
      </c>
      <c r="W19" s="49" t="s">
        <v>34</v>
      </c>
      <c r="X19" s="49" t="s">
        <v>34</v>
      </c>
      <c r="Y19" s="49" t="s">
        <v>34</v>
      </c>
      <c r="Z19" s="49" t="s">
        <v>34</v>
      </c>
      <c r="AA19" s="49" t="s">
        <v>34</v>
      </c>
      <c r="AB19" s="49" t="s">
        <v>34</v>
      </c>
      <c r="AC19" s="49" t="s">
        <v>34</v>
      </c>
      <c r="AD19" s="49" t="s">
        <v>34</v>
      </c>
      <c r="AE19" s="49" t="s">
        <v>34</v>
      </c>
      <c r="AF19" s="49">
        <v>4</v>
      </c>
      <c r="AG19" s="49">
        <v>4</v>
      </c>
      <c r="AH19" s="49">
        <v>4</v>
      </c>
      <c r="AI19" s="49">
        <v>4</v>
      </c>
      <c r="AJ19" s="49">
        <v>4</v>
      </c>
      <c r="AK19" s="49">
        <v>4</v>
      </c>
      <c r="AL19" s="49">
        <v>4</v>
      </c>
      <c r="AM19" s="54" t="s">
        <v>34</v>
      </c>
      <c r="AN19" s="1">
        <f t="shared" si="1"/>
        <v>4</v>
      </c>
      <c r="AO19" s="54" t="s">
        <v>34</v>
      </c>
      <c r="AP19" s="54" t="s">
        <v>34</v>
      </c>
      <c r="AQ19" s="54" t="s">
        <v>34</v>
      </c>
      <c r="AR19" s="54" t="s">
        <v>34</v>
      </c>
      <c r="AS19" s="54" t="s">
        <v>34</v>
      </c>
      <c r="AT19" s="54" t="s">
        <v>34</v>
      </c>
      <c r="AU19" s="54" t="s">
        <v>34</v>
      </c>
      <c r="AV19" s="54" t="s">
        <v>34</v>
      </c>
      <c r="AW19" s="54" t="s">
        <v>34</v>
      </c>
      <c r="AX19" s="49">
        <v>4</v>
      </c>
      <c r="AY19" s="49">
        <v>4</v>
      </c>
      <c r="AZ19" s="49">
        <v>4</v>
      </c>
      <c r="BA19" s="49">
        <v>4</v>
      </c>
      <c r="BB19" s="49">
        <v>4</v>
      </c>
      <c r="BC19" s="49">
        <v>4</v>
      </c>
      <c r="BD19" s="49">
        <v>4</v>
      </c>
      <c r="BE19" s="49">
        <v>4</v>
      </c>
      <c r="BF19" s="49">
        <v>4</v>
      </c>
      <c r="BG19" s="55">
        <f t="shared" si="2"/>
        <v>4</v>
      </c>
      <c r="BH19" s="54" t="s">
        <v>34</v>
      </c>
      <c r="BI19" s="54" t="s">
        <v>34</v>
      </c>
      <c r="BJ19" s="54" t="s">
        <v>34</v>
      </c>
      <c r="BK19" s="54" t="s">
        <v>34</v>
      </c>
      <c r="BL19" s="54" t="s">
        <v>34</v>
      </c>
      <c r="BM19" s="49">
        <v>4</v>
      </c>
      <c r="BN19" s="49">
        <v>4</v>
      </c>
      <c r="BO19" s="49">
        <v>4</v>
      </c>
      <c r="BP19" s="49">
        <v>4</v>
      </c>
      <c r="BQ19" s="49">
        <v>4</v>
      </c>
      <c r="BR19" s="49">
        <v>4</v>
      </c>
      <c r="BS19" s="23">
        <f>IF(ISBLANK(BH19)=TRUE,0,AVERAGE(BH19:BR19))</f>
        <v>4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3">
        <f t="shared" ref="CF19" si="6">IF(ISBLANK(BT19)=TRUE,0,AVERAGE(BT19:CE19))</f>
        <v>0</v>
      </c>
      <c r="CG19" s="19">
        <f t="shared" si="4"/>
        <v>4</v>
      </c>
    </row>
    <row r="20" spans="2:85" s="10" customFormat="1" ht="29.45" customHeight="1" x14ac:dyDescent="0.2">
      <c r="B20" s="79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35"/>
      <c r="U20" s="82" t="s">
        <v>60</v>
      </c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36"/>
      <c r="AN20" s="36"/>
      <c r="AO20" s="36"/>
      <c r="AP20" s="77" t="s">
        <v>77</v>
      </c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37"/>
      <c r="BH20" s="101" t="s">
        <v>87</v>
      </c>
      <c r="BI20" s="102"/>
      <c r="BJ20" s="102"/>
      <c r="BK20" s="102"/>
      <c r="BL20" s="102"/>
      <c r="BM20" s="102"/>
      <c r="BN20" s="102"/>
      <c r="BO20" s="102"/>
      <c r="BP20" s="102"/>
      <c r="BQ20" s="102"/>
      <c r="BR20" s="103"/>
      <c r="BS20" s="38"/>
      <c r="BT20" s="78" t="s">
        <v>45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38"/>
      <c r="CG20" s="40"/>
    </row>
    <row r="21" spans="2:85" x14ac:dyDescent="0.2">
      <c r="B21" s="67" t="s">
        <v>56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2:85" ht="12" customHeight="1" x14ac:dyDescent="0.2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2:85" x14ac:dyDescent="0.2">
      <c r="B23" s="15" t="s">
        <v>7</v>
      </c>
    </row>
    <row r="24" spans="2:85" x14ac:dyDescent="0.2">
      <c r="B24" s="15" t="s">
        <v>57</v>
      </c>
    </row>
    <row r="25" spans="2:85" x14ac:dyDescent="0.2">
      <c r="B25" s="15"/>
      <c r="C25" s="15"/>
      <c r="I25" s="15"/>
      <c r="J25" s="15"/>
      <c r="K25" s="15"/>
      <c r="L25" s="15"/>
      <c r="M25" s="15"/>
      <c r="N25" s="15"/>
      <c r="O25" s="15"/>
    </row>
    <row r="26" spans="2:85" x14ac:dyDescent="0.2">
      <c r="B26" s="15"/>
    </row>
    <row r="27" spans="2:85" x14ac:dyDescent="0.2">
      <c r="B27" s="15"/>
    </row>
    <row r="28" spans="2:85" x14ac:dyDescent="0.2">
      <c r="B28" s="15"/>
    </row>
    <row r="29" spans="2:85" x14ac:dyDescent="0.2">
      <c r="B29" s="15"/>
    </row>
  </sheetData>
  <sheetProtection formatCells="0" formatColumns="0" formatRows="0" insertColumns="0" insertRows="0" deleteColumns="0" deleteRows="0"/>
  <mergeCells count="37">
    <mergeCell ref="AB5:AE5"/>
    <mergeCell ref="T5:U5"/>
    <mergeCell ref="AF8:AG8"/>
    <mergeCell ref="AX8:AY8"/>
    <mergeCell ref="B2:AL2"/>
    <mergeCell ref="Q4:AB4"/>
    <mergeCell ref="D7:T7"/>
    <mergeCell ref="O4:P4"/>
    <mergeCell ref="I3:M3"/>
    <mergeCell ref="B7:B9"/>
    <mergeCell ref="C7:C9"/>
    <mergeCell ref="D8:O8"/>
    <mergeCell ref="U8:AE8"/>
    <mergeCell ref="AH8:AL8"/>
    <mergeCell ref="AO7:BG7"/>
    <mergeCell ref="AZ8:BF8"/>
    <mergeCell ref="CG7:CG9"/>
    <mergeCell ref="B21:Q22"/>
    <mergeCell ref="BG8:BG9"/>
    <mergeCell ref="P8:S8"/>
    <mergeCell ref="U7:AN7"/>
    <mergeCell ref="BT7:CF7"/>
    <mergeCell ref="CF8:CF9"/>
    <mergeCell ref="BH7:BS7"/>
    <mergeCell ref="BS8:BS9"/>
    <mergeCell ref="AP20:BF20"/>
    <mergeCell ref="BH20:BR20"/>
    <mergeCell ref="B20:S20"/>
    <mergeCell ref="U20:AL20"/>
    <mergeCell ref="AN8:AN9"/>
    <mergeCell ref="BT20:CE20"/>
    <mergeCell ref="AO8:AW8"/>
    <mergeCell ref="BT8:BY8"/>
    <mergeCell ref="BZ8:CA8"/>
    <mergeCell ref="CB8:CE8"/>
    <mergeCell ref="BH8:BL8"/>
    <mergeCell ref="BN8:BQ8"/>
  </mergeCells>
  <conditionalFormatting sqref="CF11:CF18 T10:T18 AN10:AN19 BG10:BG19">
    <cfRule type="containsErrors" dxfId="2" priority="19">
      <formula>ISERROR(T10)</formula>
    </cfRule>
  </conditionalFormatting>
  <conditionalFormatting sqref="CF10">
    <cfRule type="containsErrors" dxfId="1" priority="2">
      <formula>ISERROR(CF10)</formula>
    </cfRule>
  </conditionalFormatting>
  <conditionalFormatting sqref="CF19 T19 BS10:BS19">
    <cfRule type="containsErrors" dxfId="0" priority="1">
      <formula>ISERROR(T10)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2021-04-20T05:58:19Z</dcterms:modified>
</cp:coreProperties>
</file>