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9440" windowHeight="81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Z21" i="1" l="1"/>
  <c r="N21" i="1"/>
  <c r="Z20" i="1"/>
  <c r="Z19" i="1"/>
  <c r="Z18" i="1"/>
  <c r="N11" i="1"/>
  <c r="N12" i="1"/>
  <c r="N13" i="1"/>
  <c r="N14" i="1"/>
  <c r="N15" i="1"/>
  <c r="N16" i="1"/>
  <c r="N17" i="1"/>
  <c r="N18" i="1"/>
  <c r="N19" i="1"/>
  <c r="N20" i="1"/>
  <c r="N10" i="1"/>
  <c r="BS10" i="1"/>
  <c r="BS11" i="1"/>
  <c r="BS12" i="1"/>
  <c r="BS13" i="1"/>
  <c r="BS14" i="1"/>
  <c r="BS15" i="1"/>
  <c r="BS16" i="1"/>
  <c r="BS17" i="1"/>
  <c r="BS18" i="1"/>
  <c r="BS19" i="1"/>
  <c r="BS20" i="1"/>
  <c r="BS21" i="1"/>
  <c r="Z17" i="1" l="1"/>
  <c r="Z16" i="1"/>
  <c r="Z15" i="1"/>
  <c r="Z14" i="1"/>
  <c r="Z13" i="1"/>
  <c r="Z12" i="1"/>
  <c r="Z11" i="1"/>
  <c r="Z10" i="1"/>
  <c r="CC20" i="1" l="1"/>
  <c r="CC21" i="1"/>
  <c r="BG20" i="1"/>
  <c r="BG21" i="1"/>
  <c r="AW20" i="1"/>
  <c r="AW21" i="1"/>
  <c r="AK20" i="1"/>
  <c r="AK21" i="1"/>
  <c r="CN20" i="1" l="1"/>
  <c r="CN21" i="1"/>
  <c r="CM11" i="1"/>
  <c r="CM10" i="1"/>
  <c r="CC11" i="1"/>
  <c r="CC12" i="1"/>
  <c r="CC13" i="1"/>
  <c r="CC14" i="1"/>
  <c r="CC15" i="1"/>
  <c r="CC16" i="1"/>
  <c r="CC17" i="1"/>
  <c r="CC18" i="1"/>
  <c r="CC19" i="1"/>
  <c r="CC10" i="1"/>
  <c r="BG11" i="1"/>
  <c r="BG12" i="1"/>
  <c r="BG13" i="1"/>
  <c r="BG14" i="1"/>
  <c r="BG15" i="1"/>
  <c r="BG16" i="1"/>
  <c r="BG17" i="1"/>
  <c r="BG18" i="1"/>
  <c r="BG19" i="1"/>
  <c r="BG10" i="1"/>
  <c r="AW11" i="1"/>
  <c r="AW12" i="1"/>
  <c r="AW13" i="1"/>
  <c r="AW14" i="1"/>
  <c r="AW15" i="1"/>
  <c r="AW16" i="1"/>
  <c r="AW17" i="1"/>
  <c r="AW18" i="1"/>
  <c r="AW19" i="1"/>
  <c r="AW10" i="1"/>
  <c r="AK11" i="1"/>
  <c r="AK12" i="1"/>
  <c r="AK13" i="1"/>
  <c r="AK14" i="1"/>
  <c r="AK15" i="1"/>
  <c r="AK16" i="1"/>
  <c r="AK17" i="1"/>
  <c r="AK18" i="1"/>
  <c r="AK19" i="1"/>
  <c r="AK10" i="1"/>
  <c r="CN17" i="1" l="1"/>
  <c r="CN11" i="1"/>
  <c r="CN14" i="1"/>
  <c r="CN15" i="1"/>
  <c r="CN13" i="1"/>
  <c r="CN18" i="1"/>
  <c r="CN12" i="1"/>
  <c r="CN16" i="1"/>
  <c r="CN19" i="1"/>
  <c r="CN10" i="1"/>
</calcChain>
</file>

<file path=xl/sharedStrings.xml><?xml version="1.0" encoding="utf-8"?>
<sst xmlns="http://schemas.openxmlformats.org/spreadsheetml/2006/main" count="499" uniqueCount="82">
  <si>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</si>
  <si>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</si>
  <si>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</si>
  <si>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</si>
  <si>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</si>
  <si>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</si>
  <si>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</si>
  <si>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</si>
  <si>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</si>
  <si>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</si>
  <si>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</si>
  <si>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</si>
  <si>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</si>
  <si>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практика</t>
  </si>
  <si>
    <t>Зав. выпускающей кафедрой____________/___________________/</t>
  </si>
  <si>
    <t xml:space="preserve">М.П. </t>
  </si>
  <si>
    <t>Средний балл</t>
  </si>
  <si>
    <t>Математика</t>
  </si>
  <si>
    <t>код и название направления подготовки</t>
  </si>
  <si>
    <t>название факультета/института</t>
  </si>
  <si>
    <t>год набора</t>
  </si>
  <si>
    <t>форма обучения</t>
  </si>
  <si>
    <t>курс</t>
  </si>
  <si>
    <t>Результаты промежуточной аттестации и освоения образовательной программы обучающимися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</si>
  <si>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</si>
  <si>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>очная</t>
  </si>
  <si>
    <t>русский язык и культура речи</t>
  </si>
  <si>
    <t>зач.</t>
  </si>
  <si>
    <t>иностранный язык</t>
  </si>
  <si>
    <t>общая и неорганическая химия</t>
  </si>
  <si>
    <t>общая биология и микробиология</t>
  </si>
  <si>
    <t>средний балл</t>
  </si>
  <si>
    <t>кр</t>
  </si>
  <si>
    <t>Биотехнологии и ветеринарной медицины</t>
  </si>
  <si>
    <t>19.03.01 - Биотехнология</t>
  </si>
  <si>
    <t>За период обучения освоены следующие компетенции компетенции:</t>
  </si>
  <si>
    <t>Физическая культура и спорт</t>
  </si>
  <si>
    <t>информатикаи информационные технологии</t>
  </si>
  <si>
    <t>биосенсоры и биологические методы анализа.</t>
  </si>
  <si>
    <t>История(история Росии, всеобщая история)</t>
  </si>
  <si>
    <t>Физика</t>
  </si>
  <si>
    <t>За период обучения освоены следующие компетенции компетенции:ОК-2; ОК-5; ОПК-2;ОПК-3; ОК-8;ОПК-1; ОПК-5;ПК-10;</t>
  </si>
  <si>
    <t>Современные методы НТП и информационная безопасность</t>
  </si>
  <si>
    <t>Планирование эксперимента и обработка данных</t>
  </si>
  <si>
    <t>Органическая химия и химия биологически активных веществ</t>
  </si>
  <si>
    <t>Объекты биотехнологии</t>
  </si>
  <si>
    <t>Основы токсикологии</t>
  </si>
  <si>
    <t>Биоэнергитические ресурсы</t>
  </si>
  <si>
    <t>Иностранный язык</t>
  </si>
  <si>
    <t>введение в биотехнологию</t>
  </si>
  <si>
    <t>контролькачествабиотехнологических продуктов</t>
  </si>
  <si>
    <t>учебная практика по получению первичных профессиональных умений и навыков.</t>
  </si>
  <si>
    <t>За период обучения освоены следующие компетенции компетенции:ОК-8;ОК-5;ОПК-2; ОПК-3;ОК-7; ОК-6; ПК-1; ПК-8; ПК-3;ПК-5;ПК-7;ПК-12;ПК-13;ПК-14</t>
  </si>
  <si>
    <t>За период обучения освоены следующие компетенции компетенции:ОК-5; ОПК-2;ОПК-3;ОК-1; ОК-4;ОПК-1;ПК-10;ПК-9; ПК-8;ПК-3;ПК-5;ПК-7;ПК-12;ПК-13;ПК-14.</t>
  </si>
  <si>
    <t>методы молекулярно биологических исследований</t>
  </si>
  <si>
    <t>основы биоконверсии</t>
  </si>
  <si>
    <t>технология микроклонального размножения растений</t>
  </si>
  <si>
    <t>аналитическая химия и физико-химические методы анализа</t>
  </si>
  <si>
    <t>Правоведение</t>
  </si>
  <si>
    <t>прикладная генетическая и белковая инженерия</t>
  </si>
  <si>
    <t>Физическая химия</t>
  </si>
  <si>
    <t>Философия</t>
  </si>
  <si>
    <t>учебная практика по получению первичных профессиональных уменний и навыков.</t>
  </si>
  <si>
    <t>Управление информационными ресурсами на биотехнологическом прнедприятии</t>
  </si>
  <si>
    <t>Безопасность жизнидеятельности</t>
  </si>
  <si>
    <t>Промышленная и лабораторная безопасность</t>
  </si>
  <si>
    <t>Поверхностные явления и дисперсные системы</t>
  </si>
  <si>
    <t>Экобиотехнология</t>
  </si>
  <si>
    <t>Методы хранения чистых культур микрорганизмов</t>
  </si>
  <si>
    <t>Процессы и аппараты биотехнологии</t>
  </si>
  <si>
    <t>Сельскохозяйственная биотехнология</t>
  </si>
  <si>
    <t>Метрология, стандартизация и сертификация</t>
  </si>
  <si>
    <t>Элективныедисциплины по физической культуре и спорту:ОФП</t>
  </si>
  <si>
    <t>учебная практика по получению первичных профессиональных уменний и навыков, в том числе первичных умений и навыков научно-исследовательской деятельности</t>
  </si>
  <si>
    <t>Экология</t>
  </si>
  <si>
    <t>Профессиональная этика</t>
  </si>
  <si>
    <t>Основы биотехнологии</t>
  </si>
  <si>
    <t>Молекулярна биология с основами биохимии</t>
  </si>
  <si>
    <t>Проектирование и автоматизация биотехнологического производство</t>
  </si>
  <si>
    <t>Стандарты и системы менеджмента качества биотехнологической продукции</t>
  </si>
  <si>
    <t>Современные приборы и научные оборудования биотехнологии</t>
  </si>
  <si>
    <t>Процессы и аппараты биротехнологии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</si>
</sst>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49" fontId="1" fillId="0" borderId="0" xfId="0" applyNumberFormat="1" applyFont="1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justify" textRotation="90"/>
      <protection locked="0"/>
    </xf>
    <xf numFmtId="0" fontId="7" fillId="0" borderId="5" xfId="0" applyFont="1" applyBorder="1" applyAlignment="1" applyProtection="1">
      <alignment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justify" textRotation="90"/>
      <protection locked="0"/>
    </xf>
    <xf numFmtId="0" fontId="7" fillId="0" borderId="3" xfId="0" applyFont="1" applyBorder="1" applyAlignment="1" applyProtection="1">
      <alignment vertical="center" textRotation="90" wrapText="1"/>
      <protection locked="0"/>
    </xf>
    <xf numFmtId="0" fontId="4" fillId="0" borderId="4" xfId="0" applyFont="1" applyBorder="1" applyAlignment="1">
      <alignment horizontal="center" vertical="center"/>
    </xf>
    <xf numFmtId="0" fontId="7" fillId="0" borderId="7" xfId="0" applyFont="1" applyBorder="1" applyAlignment="1" applyProtection="1">
      <alignment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 textRotation="90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 applyProtection="1">
      <alignment vertical="top" wrapText="1"/>
      <protection locked="0"/>
    </xf>
    <xf numFmtId="0" fontId="3" fillId="0" borderId="16" xfId="0" applyFont="1" applyBorder="1" applyAlignment="1" applyProtection="1">
      <alignment vertical="top" wrapText="1"/>
      <protection locked="0"/>
    </xf>
    <xf numFmtId="0" fontId="3" fillId="0" borderId="17" xfId="0" applyFont="1" applyBorder="1" applyAlignment="1" applyProtection="1">
      <alignment vertical="top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31"/>
  <sheetViews>
    <sheetView showZeros="0" tabSelected="1" view="pageBreakPreview" topLeftCell="R7" zoomScaleNormal="100" zoomScaleSheetLayoutView="100" workbookViewId="0">
      <selection activeCell="BA19" sqref="BA19"/>
    </sheetView>
  </sheetViews>
  <sheetFormatPr defaultRowHeight="12" x14ac:dyDescent="0.2"/>
  <cols>
    <col min="1" max="1" width="5.5703125" style="11" customWidth="1"/>
    <col min="2" max="2" width="9.140625" style="12" customWidth="1"/>
    <col min="3" max="3" width="9.140625" style="14" customWidth="1"/>
    <col min="4" max="4" width="5.7109375" style="14" customWidth="1"/>
    <col min="5" max="10" width="7.5703125" style="14" customWidth="1"/>
    <col min="11" max="12" width="5.7109375" style="14" customWidth="1"/>
    <col min="13" max="14" width="5.42578125" style="14" customWidth="1"/>
    <col min="15" max="17" width="5.7109375" style="14" customWidth="1"/>
    <col min="18" max="18" width="5.28515625" style="14" customWidth="1"/>
    <col min="19" max="20" width="5.7109375" style="14" customWidth="1"/>
    <col min="21" max="24" width="4.42578125" style="14" customWidth="1"/>
    <col min="25" max="25" width="9.140625" style="14" customWidth="1"/>
    <col min="26" max="26" width="6.140625" style="14" customWidth="1"/>
    <col min="27" max="35" width="5.42578125" style="14" customWidth="1"/>
    <col min="36" max="36" width="9.140625" style="14" customWidth="1"/>
    <col min="37" max="38" width="5.42578125" style="14" customWidth="1"/>
    <col min="39" max="43" width="5.85546875" style="14" customWidth="1"/>
    <col min="44" max="44" width="7.28515625" style="14" customWidth="1"/>
    <col min="45" max="45" width="6.42578125" style="14" customWidth="1"/>
    <col min="46" max="47" width="7" style="14" customWidth="1"/>
    <col min="48" max="48" width="9.28515625" style="14" customWidth="1"/>
    <col min="49" max="49" width="5.85546875" style="14" customWidth="1"/>
    <col min="50" max="55" width="5.7109375" style="14" customWidth="1"/>
    <col min="56" max="56" width="7.140625" style="14" customWidth="1"/>
    <col min="57" max="57" width="5.42578125" style="14" customWidth="1"/>
    <col min="58" max="58" width="5.7109375" style="14" customWidth="1"/>
    <col min="59" max="59" width="5.28515625" style="14" customWidth="1"/>
    <col min="60" max="60" width="5.7109375" style="14" customWidth="1"/>
    <col min="61" max="61" width="9.7109375" style="14" customWidth="1"/>
    <col min="62" max="69" width="5.7109375" style="14" customWidth="1"/>
    <col min="70" max="70" width="9.140625" style="14" customWidth="1"/>
    <col min="71" max="79" width="5.7109375" style="14" customWidth="1"/>
    <col min="80" max="80" width="6.42578125" style="14" customWidth="1"/>
    <col min="81" max="82" width="6.5703125" style="14" customWidth="1"/>
    <col min="83" max="85" width="5.7109375" style="14" customWidth="1"/>
    <col min="86" max="86" width="8.85546875" style="14" customWidth="1"/>
    <col min="87" max="89" width="5.7109375" style="14" customWidth="1"/>
    <col min="90" max="90" width="6.42578125" style="14" customWidth="1"/>
    <col min="91" max="98" width="5.7109375" style="14" customWidth="1"/>
    <col min="99" max="99" width="10" style="14" customWidth="1"/>
    <col min="100" max="100" width="6.28515625" style="14" customWidth="1"/>
    <col min="101" max="195" width="8.85546875" style="14"/>
    <col min="196" max="196" width="2.28515625" style="14" customWidth="1"/>
    <col min="197" max="197" width="9.140625" style="14" customWidth="1"/>
    <col min="198" max="198" width="7.140625" style="14" customWidth="1"/>
    <col min="199" max="215" width="5.7109375" style="14" customWidth="1"/>
    <col min="216" max="216" width="13.7109375" style="14" customWidth="1"/>
    <col min="217" max="218" width="6.5703125" style="14" customWidth="1"/>
    <col min="219" max="237" width="5.7109375" style="14" customWidth="1"/>
    <col min="238" max="238" width="13.42578125" style="14" customWidth="1"/>
    <col min="239" max="240" width="6.5703125" style="14" customWidth="1"/>
    <col min="241" max="260" width="5.7109375" style="14" customWidth="1"/>
    <col min="261" max="261" width="13.42578125" style="14" customWidth="1"/>
    <col min="262" max="263" width="6.5703125" style="14" customWidth="1"/>
    <col min="264" max="270" width="5.7109375" style="14" customWidth="1"/>
    <col min="271" max="271" width="6.42578125" style="14" customWidth="1"/>
    <col min="272" max="279" width="5.7109375" style="14" customWidth="1"/>
    <col min="280" max="280" width="10" style="14" customWidth="1"/>
    <col min="281" max="281" width="6.28515625" style="14" customWidth="1"/>
    <col min="282" max="451" width="8.85546875" style="14"/>
    <col min="452" max="452" width="2.28515625" style="14" customWidth="1"/>
    <col min="453" max="453" width="9.140625" style="14" customWidth="1"/>
    <col min="454" max="454" width="7.140625" style="14" customWidth="1"/>
    <col min="455" max="471" width="5.7109375" style="14" customWidth="1"/>
    <col min="472" max="472" width="13.7109375" style="14" customWidth="1"/>
    <col min="473" max="474" width="6.5703125" style="14" customWidth="1"/>
    <col min="475" max="493" width="5.7109375" style="14" customWidth="1"/>
    <col min="494" max="494" width="13.42578125" style="14" customWidth="1"/>
    <col min="495" max="496" width="6.5703125" style="14" customWidth="1"/>
    <col min="497" max="516" width="5.7109375" style="14" customWidth="1"/>
    <col min="517" max="517" width="13.42578125" style="14" customWidth="1"/>
    <col min="518" max="519" width="6.5703125" style="14" customWidth="1"/>
    <col min="520" max="526" width="5.7109375" style="14" customWidth="1"/>
    <col min="527" max="527" width="6.42578125" style="14" customWidth="1"/>
    <col min="528" max="535" width="5.7109375" style="14" customWidth="1"/>
    <col min="536" max="536" width="10" style="14" customWidth="1"/>
    <col min="537" max="537" width="6.28515625" style="14" customWidth="1"/>
    <col min="538" max="707" width="8.85546875" style="14"/>
    <col min="708" max="708" width="2.28515625" style="14" customWidth="1"/>
    <col min="709" max="709" width="9.140625" style="14" customWidth="1"/>
    <col min="710" max="710" width="7.140625" style="14" customWidth="1"/>
    <col min="711" max="727" width="5.7109375" style="14" customWidth="1"/>
    <col min="728" max="728" width="13.7109375" style="14" customWidth="1"/>
    <col min="729" max="730" width="6.5703125" style="14" customWidth="1"/>
    <col min="731" max="749" width="5.7109375" style="14" customWidth="1"/>
    <col min="750" max="750" width="13.42578125" style="14" customWidth="1"/>
    <col min="751" max="752" width="6.5703125" style="14" customWidth="1"/>
    <col min="753" max="772" width="5.7109375" style="14" customWidth="1"/>
    <col min="773" max="773" width="13.42578125" style="14" customWidth="1"/>
    <col min="774" max="775" width="6.5703125" style="14" customWidth="1"/>
    <col min="776" max="782" width="5.7109375" style="14" customWidth="1"/>
    <col min="783" max="783" width="6.42578125" style="14" customWidth="1"/>
    <col min="784" max="791" width="5.7109375" style="14" customWidth="1"/>
    <col min="792" max="792" width="10" style="14" customWidth="1"/>
    <col min="793" max="793" width="6.28515625" style="14" customWidth="1"/>
    <col min="794" max="963" width="8.85546875" style="14"/>
    <col min="964" max="964" width="2.28515625" style="14" customWidth="1"/>
    <col min="965" max="965" width="9.140625" style="14" customWidth="1"/>
    <col min="966" max="966" width="7.140625" style="14" customWidth="1"/>
    <col min="967" max="983" width="5.7109375" style="14" customWidth="1"/>
    <col min="984" max="984" width="13.7109375" style="14" customWidth="1"/>
    <col min="985" max="986" width="6.5703125" style="14" customWidth="1"/>
    <col min="987" max="1005" width="5.7109375" style="14" customWidth="1"/>
    <col min="1006" max="1006" width="13.42578125" style="14" customWidth="1"/>
    <col min="1007" max="1008" width="6.5703125" style="14" customWidth="1"/>
    <col min="1009" max="1028" width="5.7109375" style="14" customWidth="1"/>
    <col min="1029" max="1029" width="13.42578125" style="14" customWidth="1"/>
    <col min="1030" max="1031" width="6.5703125" style="14" customWidth="1"/>
    <col min="1032" max="1038" width="5.7109375" style="14" customWidth="1"/>
    <col min="1039" max="1039" width="6.42578125" style="14" customWidth="1"/>
    <col min="1040" max="1047" width="5.7109375" style="14" customWidth="1"/>
    <col min="1048" max="1048" width="10" style="14" customWidth="1"/>
    <col min="1049" max="1049" width="6.28515625" style="14" customWidth="1"/>
    <col min="1050" max="1219" width="8.85546875" style="14"/>
    <col min="1220" max="1220" width="2.28515625" style="14" customWidth="1"/>
    <col min="1221" max="1221" width="9.140625" style="14" customWidth="1"/>
    <col min="1222" max="1222" width="7.140625" style="14" customWidth="1"/>
    <col min="1223" max="1239" width="5.7109375" style="14" customWidth="1"/>
    <col min="1240" max="1240" width="13.7109375" style="14" customWidth="1"/>
    <col min="1241" max="1242" width="6.5703125" style="14" customWidth="1"/>
    <col min="1243" max="1261" width="5.7109375" style="14" customWidth="1"/>
    <col min="1262" max="1262" width="13.42578125" style="14" customWidth="1"/>
    <col min="1263" max="1264" width="6.5703125" style="14" customWidth="1"/>
    <col min="1265" max="1284" width="5.7109375" style="14" customWidth="1"/>
    <col min="1285" max="1285" width="13.42578125" style="14" customWidth="1"/>
    <col min="1286" max="1287" width="6.5703125" style="14" customWidth="1"/>
    <col min="1288" max="1294" width="5.7109375" style="14" customWidth="1"/>
    <col min="1295" max="1295" width="6.42578125" style="14" customWidth="1"/>
    <col min="1296" max="1303" width="5.7109375" style="14" customWidth="1"/>
    <col min="1304" max="1304" width="10" style="14" customWidth="1"/>
    <col min="1305" max="1305" width="6.28515625" style="14" customWidth="1"/>
    <col min="1306" max="1475" width="8.85546875" style="14"/>
    <col min="1476" max="1476" width="2.28515625" style="14" customWidth="1"/>
    <col min="1477" max="1477" width="9.140625" style="14" customWidth="1"/>
    <col min="1478" max="1478" width="7.140625" style="14" customWidth="1"/>
    <col min="1479" max="1495" width="5.7109375" style="14" customWidth="1"/>
    <col min="1496" max="1496" width="13.7109375" style="14" customWidth="1"/>
    <col min="1497" max="1498" width="6.5703125" style="14" customWidth="1"/>
    <col min="1499" max="1517" width="5.7109375" style="14" customWidth="1"/>
    <col min="1518" max="1518" width="13.42578125" style="14" customWidth="1"/>
    <col min="1519" max="1520" width="6.5703125" style="14" customWidth="1"/>
    <col min="1521" max="1540" width="5.7109375" style="14" customWidth="1"/>
    <col min="1541" max="1541" width="13.42578125" style="14" customWidth="1"/>
    <col min="1542" max="1543" width="6.5703125" style="14" customWidth="1"/>
    <col min="1544" max="1550" width="5.7109375" style="14" customWidth="1"/>
    <col min="1551" max="1551" width="6.42578125" style="14" customWidth="1"/>
    <col min="1552" max="1559" width="5.7109375" style="14" customWidth="1"/>
    <col min="1560" max="1560" width="10" style="14" customWidth="1"/>
    <col min="1561" max="1561" width="6.28515625" style="14" customWidth="1"/>
    <col min="1562" max="1731" width="8.85546875" style="14"/>
    <col min="1732" max="1732" width="2.28515625" style="14" customWidth="1"/>
    <col min="1733" max="1733" width="9.140625" style="14" customWidth="1"/>
    <col min="1734" max="1734" width="7.140625" style="14" customWidth="1"/>
    <col min="1735" max="1751" width="5.7109375" style="14" customWidth="1"/>
    <col min="1752" max="1752" width="13.7109375" style="14" customWidth="1"/>
    <col min="1753" max="1754" width="6.5703125" style="14" customWidth="1"/>
    <col min="1755" max="1773" width="5.7109375" style="14" customWidth="1"/>
    <col min="1774" max="1774" width="13.42578125" style="14" customWidth="1"/>
    <col min="1775" max="1776" width="6.5703125" style="14" customWidth="1"/>
    <col min="1777" max="1796" width="5.7109375" style="14" customWidth="1"/>
    <col min="1797" max="1797" width="13.42578125" style="14" customWidth="1"/>
    <col min="1798" max="1799" width="6.5703125" style="14" customWidth="1"/>
    <col min="1800" max="1806" width="5.7109375" style="14" customWidth="1"/>
    <col min="1807" max="1807" width="6.42578125" style="14" customWidth="1"/>
    <col min="1808" max="1815" width="5.7109375" style="14" customWidth="1"/>
    <col min="1816" max="1816" width="10" style="14" customWidth="1"/>
    <col min="1817" max="1817" width="6.28515625" style="14" customWidth="1"/>
    <col min="1818" max="1987" width="8.85546875" style="14"/>
    <col min="1988" max="1988" width="2.28515625" style="14" customWidth="1"/>
    <col min="1989" max="1989" width="9.140625" style="14" customWidth="1"/>
    <col min="1990" max="1990" width="7.140625" style="14" customWidth="1"/>
    <col min="1991" max="2007" width="5.7109375" style="14" customWidth="1"/>
    <col min="2008" max="2008" width="13.7109375" style="14" customWidth="1"/>
    <col min="2009" max="2010" width="6.5703125" style="14" customWidth="1"/>
    <col min="2011" max="2029" width="5.7109375" style="14" customWidth="1"/>
    <col min="2030" max="2030" width="13.42578125" style="14" customWidth="1"/>
    <col min="2031" max="2032" width="6.5703125" style="14" customWidth="1"/>
    <col min="2033" max="2052" width="5.7109375" style="14" customWidth="1"/>
    <col min="2053" max="2053" width="13.42578125" style="14" customWidth="1"/>
    <col min="2054" max="2055" width="6.5703125" style="14" customWidth="1"/>
    <col min="2056" max="2062" width="5.7109375" style="14" customWidth="1"/>
    <col min="2063" max="2063" width="6.42578125" style="14" customWidth="1"/>
    <col min="2064" max="2071" width="5.7109375" style="14" customWidth="1"/>
    <col min="2072" max="2072" width="10" style="14" customWidth="1"/>
    <col min="2073" max="2073" width="6.28515625" style="14" customWidth="1"/>
    <col min="2074" max="2243" width="8.85546875" style="14"/>
    <col min="2244" max="2244" width="2.28515625" style="14" customWidth="1"/>
    <col min="2245" max="2245" width="9.140625" style="14" customWidth="1"/>
    <col min="2246" max="2246" width="7.140625" style="14" customWidth="1"/>
    <col min="2247" max="2263" width="5.7109375" style="14" customWidth="1"/>
    <col min="2264" max="2264" width="13.7109375" style="14" customWidth="1"/>
    <col min="2265" max="2266" width="6.5703125" style="14" customWidth="1"/>
    <col min="2267" max="2285" width="5.7109375" style="14" customWidth="1"/>
    <col min="2286" max="2286" width="13.42578125" style="14" customWidth="1"/>
    <col min="2287" max="2288" width="6.5703125" style="14" customWidth="1"/>
    <col min="2289" max="2308" width="5.7109375" style="14" customWidth="1"/>
    <col min="2309" max="2309" width="13.42578125" style="14" customWidth="1"/>
    <col min="2310" max="2311" width="6.5703125" style="14" customWidth="1"/>
    <col min="2312" max="2318" width="5.7109375" style="14" customWidth="1"/>
    <col min="2319" max="2319" width="6.42578125" style="14" customWidth="1"/>
    <col min="2320" max="2327" width="5.7109375" style="14" customWidth="1"/>
    <col min="2328" max="2328" width="10" style="14" customWidth="1"/>
    <col min="2329" max="2329" width="6.28515625" style="14" customWidth="1"/>
    <col min="2330" max="2499" width="8.85546875" style="14"/>
    <col min="2500" max="2500" width="2.28515625" style="14" customWidth="1"/>
    <col min="2501" max="2501" width="9.140625" style="14" customWidth="1"/>
    <col min="2502" max="2502" width="7.140625" style="14" customWidth="1"/>
    <col min="2503" max="2519" width="5.7109375" style="14" customWidth="1"/>
    <col min="2520" max="2520" width="13.7109375" style="14" customWidth="1"/>
    <col min="2521" max="2522" width="6.5703125" style="14" customWidth="1"/>
    <col min="2523" max="2541" width="5.7109375" style="14" customWidth="1"/>
    <col min="2542" max="2542" width="13.42578125" style="14" customWidth="1"/>
    <col min="2543" max="2544" width="6.5703125" style="14" customWidth="1"/>
    <col min="2545" max="2564" width="5.7109375" style="14" customWidth="1"/>
    <col min="2565" max="2565" width="13.42578125" style="14" customWidth="1"/>
    <col min="2566" max="2567" width="6.5703125" style="14" customWidth="1"/>
    <col min="2568" max="2574" width="5.7109375" style="14" customWidth="1"/>
    <col min="2575" max="2575" width="6.42578125" style="14" customWidth="1"/>
    <col min="2576" max="2583" width="5.7109375" style="14" customWidth="1"/>
    <col min="2584" max="2584" width="10" style="14" customWidth="1"/>
    <col min="2585" max="2585" width="6.28515625" style="14" customWidth="1"/>
    <col min="2586" max="2755" width="8.85546875" style="14"/>
    <col min="2756" max="2756" width="2.28515625" style="14" customWidth="1"/>
    <col min="2757" max="2757" width="9.140625" style="14" customWidth="1"/>
    <col min="2758" max="2758" width="7.140625" style="14" customWidth="1"/>
    <col min="2759" max="2775" width="5.7109375" style="14" customWidth="1"/>
    <col min="2776" max="2776" width="13.7109375" style="14" customWidth="1"/>
    <col min="2777" max="2778" width="6.5703125" style="14" customWidth="1"/>
    <col min="2779" max="2797" width="5.7109375" style="14" customWidth="1"/>
    <col min="2798" max="2798" width="13.42578125" style="14" customWidth="1"/>
    <col min="2799" max="2800" width="6.5703125" style="14" customWidth="1"/>
    <col min="2801" max="2820" width="5.7109375" style="14" customWidth="1"/>
    <col min="2821" max="2821" width="13.42578125" style="14" customWidth="1"/>
    <col min="2822" max="2823" width="6.5703125" style="14" customWidth="1"/>
    <col min="2824" max="2830" width="5.7109375" style="14" customWidth="1"/>
    <col min="2831" max="2831" width="6.42578125" style="14" customWidth="1"/>
    <col min="2832" max="2839" width="5.7109375" style="14" customWidth="1"/>
    <col min="2840" max="2840" width="10" style="14" customWidth="1"/>
    <col min="2841" max="2841" width="6.28515625" style="14" customWidth="1"/>
    <col min="2842" max="3011" width="8.85546875" style="14"/>
    <col min="3012" max="3012" width="2.28515625" style="14" customWidth="1"/>
    <col min="3013" max="3013" width="9.140625" style="14" customWidth="1"/>
    <col min="3014" max="3014" width="7.140625" style="14" customWidth="1"/>
    <col min="3015" max="3031" width="5.7109375" style="14" customWidth="1"/>
    <col min="3032" max="3032" width="13.7109375" style="14" customWidth="1"/>
    <col min="3033" max="3034" width="6.5703125" style="14" customWidth="1"/>
    <col min="3035" max="3053" width="5.7109375" style="14" customWidth="1"/>
    <col min="3054" max="3054" width="13.42578125" style="14" customWidth="1"/>
    <col min="3055" max="3056" width="6.5703125" style="14" customWidth="1"/>
    <col min="3057" max="3076" width="5.7109375" style="14" customWidth="1"/>
    <col min="3077" max="3077" width="13.42578125" style="14" customWidth="1"/>
    <col min="3078" max="3079" width="6.5703125" style="14" customWidth="1"/>
    <col min="3080" max="3086" width="5.7109375" style="14" customWidth="1"/>
    <col min="3087" max="3087" width="6.42578125" style="14" customWidth="1"/>
    <col min="3088" max="3095" width="5.7109375" style="14" customWidth="1"/>
    <col min="3096" max="3096" width="10" style="14" customWidth="1"/>
    <col min="3097" max="3097" width="6.28515625" style="14" customWidth="1"/>
    <col min="3098" max="3267" width="8.85546875" style="14"/>
    <col min="3268" max="3268" width="2.28515625" style="14" customWidth="1"/>
    <col min="3269" max="3269" width="9.140625" style="14" customWidth="1"/>
    <col min="3270" max="3270" width="7.140625" style="14" customWidth="1"/>
    <col min="3271" max="3287" width="5.7109375" style="14" customWidth="1"/>
    <col min="3288" max="3288" width="13.7109375" style="14" customWidth="1"/>
    <col min="3289" max="3290" width="6.5703125" style="14" customWidth="1"/>
    <col min="3291" max="3309" width="5.7109375" style="14" customWidth="1"/>
    <col min="3310" max="3310" width="13.42578125" style="14" customWidth="1"/>
    <col min="3311" max="3312" width="6.5703125" style="14" customWidth="1"/>
    <col min="3313" max="3332" width="5.7109375" style="14" customWidth="1"/>
    <col min="3333" max="3333" width="13.42578125" style="14" customWidth="1"/>
    <col min="3334" max="3335" width="6.5703125" style="14" customWidth="1"/>
    <col min="3336" max="3342" width="5.7109375" style="14" customWidth="1"/>
    <col min="3343" max="3343" width="6.42578125" style="14" customWidth="1"/>
    <col min="3344" max="3351" width="5.7109375" style="14" customWidth="1"/>
    <col min="3352" max="3352" width="10" style="14" customWidth="1"/>
    <col min="3353" max="3353" width="6.28515625" style="14" customWidth="1"/>
    <col min="3354" max="3523" width="8.85546875" style="14"/>
    <col min="3524" max="3524" width="2.28515625" style="14" customWidth="1"/>
    <col min="3525" max="3525" width="9.140625" style="14" customWidth="1"/>
    <col min="3526" max="3526" width="7.140625" style="14" customWidth="1"/>
    <col min="3527" max="3543" width="5.7109375" style="14" customWidth="1"/>
    <col min="3544" max="3544" width="13.7109375" style="14" customWidth="1"/>
    <col min="3545" max="3546" width="6.5703125" style="14" customWidth="1"/>
    <col min="3547" max="3565" width="5.7109375" style="14" customWidth="1"/>
    <col min="3566" max="3566" width="13.42578125" style="14" customWidth="1"/>
    <col min="3567" max="3568" width="6.5703125" style="14" customWidth="1"/>
    <col min="3569" max="3588" width="5.7109375" style="14" customWidth="1"/>
    <col min="3589" max="3589" width="13.42578125" style="14" customWidth="1"/>
    <col min="3590" max="3591" width="6.5703125" style="14" customWidth="1"/>
    <col min="3592" max="3598" width="5.7109375" style="14" customWidth="1"/>
    <col min="3599" max="3599" width="6.42578125" style="14" customWidth="1"/>
    <col min="3600" max="3607" width="5.7109375" style="14" customWidth="1"/>
    <col min="3608" max="3608" width="10" style="14" customWidth="1"/>
    <col min="3609" max="3609" width="6.28515625" style="14" customWidth="1"/>
    <col min="3610" max="3779" width="8.85546875" style="14"/>
    <col min="3780" max="3780" width="2.28515625" style="14" customWidth="1"/>
    <col min="3781" max="3781" width="9.140625" style="14" customWidth="1"/>
    <col min="3782" max="3782" width="7.140625" style="14" customWidth="1"/>
    <col min="3783" max="3799" width="5.7109375" style="14" customWidth="1"/>
    <col min="3800" max="3800" width="13.7109375" style="14" customWidth="1"/>
    <col min="3801" max="3802" width="6.5703125" style="14" customWidth="1"/>
    <col min="3803" max="3821" width="5.7109375" style="14" customWidth="1"/>
    <col min="3822" max="3822" width="13.42578125" style="14" customWidth="1"/>
    <col min="3823" max="3824" width="6.5703125" style="14" customWidth="1"/>
    <col min="3825" max="3844" width="5.7109375" style="14" customWidth="1"/>
    <col min="3845" max="3845" width="13.42578125" style="14" customWidth="1"/>
    <col min="3846" max="3847" width="6.5703125" style="14" customWidth="1"/>
    <col min="3848" max="3854" width="5.7109375" style="14" customWidth="1"/>
    <col min="3855" max="3855" width="6.42578125" style="14" customWidth="1"/>
    <col min="3856" max="3863" width="5.7109375" style="14" customWidth="1"/>
    <col min="3864" max="3864" width="10" style="14" customWidth="1"/>
    <col min="3865" max="3865" width="6.28515625" style="14" customWidth="1"/>
    <col min="3866" max="4035" width="8.85546875" style="14"/>
    <col min="4036" max="4036" width="2.28515625" style="14" customWidth="1"/>
    <col min="4037" max="4037" width="9.140625" style="14" customWidth="1"/>
    <col min="4038" max="4038" width="7.140625" style="14" customWidth="1"/>
    <col min="4039" max="4055" width="5.7109375" style="14" customWidth="1"/>
    <col min="4056" max="4056" width="13.7109375" style="14" customWidth="1"/>
    <col min="4057" max="4058" width="6.5703125" style="14" customWidth="1"/>
    <col min="4059" max="4077" width="5.7109375" style="14" customWidth="1"/>
    <col min="4078" max="4078" width="13.42578125" style="14" customWidth="1"/>
    <col min="4079" max="4080" width="6.5703125" style="14" customWidth="1"/>
    <col min="4081" max="4100" width="5.7109375" style="14" customWidth="1"/>
    <col min="4101" max="4101" width="13.42578125" style="14" customWidth="1"/>
    <col min="4102" max="4103" width="6.5703125" style="14" customWidth="1"/>
    <col min="4104" max="4110" width="5.7109375" style="14" customWidth="1"/>
    <col min="4111" max="4111" width="6.42578125" style="14" customWidth="1"/>
    <col min="4112" max="4119" width="5.7109375" style="14" customWidth="1"/>
    <col min="4120" max="4120" width="10" style="14" customWidth="1"/>
    <col min="4121" max="4121" width="6.28515625" style="14" customWidth="1"/>
    <col min="4122" max="4291" width="8.85546875" style="14"/>
    <col min="4292" max="4292" width="2.28515625" style="14" customWidth="1"/>
    <col min="4293" max="4293" width="9.140625" style="14" customWidth="1"/>
    <col min="4294" max="4294" width="7.140625" style="14" customWidth="1"/>
    <col min="4295" max="4311" width="5.7109375" style="14" customWidth="1"/>
    <col min="4312" max="4312" width="13.7109375" style="14" customWidth="1"/>
    <col min="4313" max="4314" width="6.5703125" style="14" customWidth="1"/>
    <col min="4315" max="4333" width="5.7109375" style="14" customWidth="1"/>
    <col min="4334" max="4334" width="13.42578125" style="14" customWidth="1"/>
    <col min="4335" max="4336" width="6.5703125" style="14" customWidth="1"/>
    <col min="4337" max="4356" width="5.7109375" style="14" customWidth="1"/>
    <col min="4357" max="4357" width="13.42578125" style="14" customWidth="1"/>
    <col min="4358" max="4359" width="6.5703125" style="14" customWidth="1"/>
    <col min="4360" max="4366" width="5.7109375" style="14" customWidth="1"/>
    <col min="4367" max="4367" width="6.42578125" style="14" customWidth="1"/>
    <col min="4368" max="4375" width="5.7109375" style="14" customWidth="1"/>
    <col min="4376" max="4376" width="10" style="14" customWidth="1"/>
    <col min="4377" max="4377" width="6.28515625" style="14" customWidth="1"/>
    <col min="4378" max="4547" width="8.85546875" style="14"/>
    <col min="4548" max="4548" width="2.28515625" style="14" customWidth="1"/>
    <col min="4549" max="4549" width="9.140625" style="14" customWidth="1"/>
    <col min="4550" max="4550" width="7.140625" style="14" customWidth="1"/>
    <col min="4551" max="4567" width="5.7109375" style="14" customWidth="1"/>
    <col min="4568" max="4568" width="13.7109375" style="14" customWidth="1"/>
    <col min="4569" max="4570" width="6.5703125" style="14" customWidth="1"/>
    <col min="4571" max="4589" width="5.7109375" style="14" customWidth="1"/>
    <col min="4590" max="4590" width="13.42578125" style="14" customWidth="1"/>
    <col min="4591" max="4592" width="6.5703125" style="14" customWidth="1"/>
    <col min="4593" max="4612" width="5.7109375" style="14" customWidth="1"/>
    <col min="4613" max="4613" width="13.42578125" style="14" customWidth="1"/>
    <col min="4614" max="4615" width="6.5703125" style="14" customWidth="1"/>
    <col min="4616" max="4622" width="5.7109375" style="14" customWidth="1"/>
    <col min="4623" max="4623" width="6.42578125" style="14" customWidth="1"/>
    <col min="4624" max="4631" width="5.7109375" style="14" customWidth="1"/>
    <col min="4632" max="4632" width="10" style="14" customWidth="1"/>
    <col min="4633" max="4633" width="6.28515625" style="14" customWidth="1"/>
    <col min="4634" max="4803" width="8.85546875" style="14"/>
    <col min="4804" max="4804" width="2.28515625" style="14" customWidth="1"/>
    <col min="4805" max="4805" width="9.140625" style="14" customWidth="1"/>
    <col min="4806" max="4806" width="7.140625" style="14" customWidth="1"/>
    <col min="4807" max="4823" width="5.7109375" style="14" customWidth="1"/>
    <col min="4824" max="4824" width="13.7109375" style="14" customWidth="1"/>
    <col min="4825" max="4826" width="6.5703125" style="14" customWidth="1"/>
    <col min="4827" max="4845" width="5.7109375" style="14" customWidth="1"/>
    <col min="4846" max="4846" width="13.42578125" style="14" customWidth="1"/>
    <col min="4847" max="4848" width="6.5703125" style="14" customWidth="1"/>
    <col min="4849" max="4868" width="5.7109375" style="14" customWidth="1"/>
    <col min="4869" max="4869" width="13.42578125" style="14" customWidth="1"/>
    <col min="4870" max="4871" width="6.5703125" style="14" customWidth="1"/>
    <col min="4872" max="4878" width="5.7109375" style="14" customWidth="1"/>
    <col min="4879" max="4879" width="6.42578125" style="14" customWidth="1"/>
    <col min="4880" max="4887" width="5.7109375" style="14" customWidth="1"/>
    <col min="4888" max="4888" width="10" style="14" customWidth="1"/>
    <col min="4889" max="4889" width="6.28515625" style="14" customWidth="1"/>
    <col min="4890" max="5059" width="8.85546875" style="14"/>
    <col min="5060" max="5060" width="2.28515625" style="14" customWidth="1"/>
    <col min="5061" max="5061" width="9.140625" style="14" customWidth="1"/>
    <col min="5062" max="5062" width="7.140625" style="14" customWidth="1"/>
    <col min="5063" max="5079" width="5.7109375" style="14" customWidth="1"/>
    <col min="5080" max="5080" width="13.7109375" style="14" customWidth="1"/>
    <col min="5081" max="5082" width="6.5703125" style="14" customWidth="1"/>
    <col min="5083" max="5101" width="5.7109375" style="14" customWidth="1"/>
    <col min="5102" max="5102" width="13.42578125" style="14" customWidth="1"/>
    <col min="5103" max="5104" width="6.5703125" style="14" customWidth="1"/>
    <col min="5105" max="5124" width="5.7109375" style="14" customWidth="1"/>
    <col min="5125" max="5125" width="13.42578125" style="14" customWidth="1"/>
    <col min="5126" max="5127" width="6.5703125" style="14" customWidth="1"/>
    <col min="5128" max="5134" width="5.7109375" style="14" customWidth="1"/>
    <col min="5135" max="5135" width="6.42578125" style="14" customWidth="1"/>
    <col min="5136" max="5143" width="5.7109375" style="14" customWidth="1"/>
    <col min="5144" max="5144" width="10" style="14" customWidth="1"/>
    <col min="5145" max="5145" width="6.28515625" style="14" customWidth="1"/>
    <col min="5146" max="5315" width="8.85546875" style="14"/>
    <col min="5316" max="5316" width="2.28515625" style="14" customWidth="1"/>
    <col min="5317" max="5317" width="9.140625" style="14" customWidth="1"/>
    <col min="5318" max="5318" width="7.140625" style="14" customWidth="1"/>
    <col min="5319" max="5335" width="5.7109375" style="14" customWidth="1"/>
    <col min="5336" max="5336" width="13.7109375" style="14" customWidth="1"/>
    <col min="5337" max="5338" width="6.5703125" style="14" customWidth="1"/>
    <col min="5339" max="5357" width="5.7109375" style="14" customWidth="1"/>
    <col min="5358" max="5358" width="13.42578125" style="14" customWidth="1"/>
    <col min="5359" max="5360" width="6.5703125" style="14" customWidth="1"/>
    <col min="5361" max="5380" width="5.7109375" style="14" customWidth="1"/>
    <col min="5381" max="5381" width="13.42578125" style="14" customWidth="1"/>
    <col min="5382" max="5383" width="6.5703125" style="14" customWidth="1"/>
    <col min="5384" max="5390" width="5.7109375" style="14" customWidth="1"/>
    <col min="5391" max="5391" width="6.42578125" style="14" customWidth="1"/>
    <col min="5392" max="5399" width="5.7109375" style="14" customWidth="1"/>
    <col min="5400" max="5400" width="10" style="14" customWidth="1"/>
    <col min="5401" max="5401" width="6.28515625" style="14" customWidth="1"/>
    <col min="5402" max="5571" width="8.85546875" style="14"/>
    <col min="5572" max="5572" width="2.28515625" style="14" customWidth="1"/>
    <col min="5573" max="5573" width="9.140625" style="14" customWidth="1"/>
    <col min="5574" max="5574" width="7.140625" style="14" customWidth="1"/>
    <col min="5575" max="5591" width="5.7109375" style="14" customWidth="1"/>
    <col min="5592" max="5592" width="13.7109375" style="14" customWidth="1"/>
    <col min="5593" max="5594" width="6.5703125" style="14" customWidth="1"/>
    <col min="5595" max="5613" width="5.7109375" style="14" customWidth="1"/>
    <col min="5614" max="5614" width="13.42578125" style="14" customWidth="1"/>
    <col min="5615" max="5616" width="6.5703125" style="14" customWidth="1"/>
    <col min="5617" max="5636" width="5.7109375" style="14" customWidth="1"/>
    <col min="5637" max="5637" width="13.42578125" style="14" customWidth="1"/>
    <col min="5638" max="5639" width="6.5703125" style="14" customWidth="1"/>
    <col min="5640" max="5646" width="5.7109375" style="14" customWidth="1"/>
    <col min="5647" max="5647" width="6.42578125" style="14" customWidth="1"/>
    <col min="5648" max="5655" width="5.7109375" style="14" customWidth="1"/>
    <col min="5656" max="5656" width="10" style="14" customWidth="1"/>
    <col min="5657" max="5657" width="6.28515625" style="14" customWidth="1"/>
    <col min="5658" max="5827" width="8.85546875" style="14"/>
    <col min="5828" max="5828" width="2.28515625" style="14" customWidth="1"/>
    <col min="5829" max="5829" width="9.140625" style="14" customWidth="1"/>
    <col min="5830" max="5830" width="7.140625" style="14" customWidth="1"/>
    <col min="5831" max="5847" width="5.7109375" style="14" customWidth="1"/>
    <col min="5848" max="5848" width="13.7109375" style="14" customWidth="1"/>
    <col min="5849" max="5850" width="6.5703125" style="14" customWidth="1"/>
    <col min="5851" max="5869" width="5.7109375" style="14" customWidth="1"/>
    <col min="5870" max="5870" width="13.42578125" style="14" customWidth="1"/>
    <col min="5871" max="5872" width="6.5703125" style="14" customWidth="1"/>
    <col min="5873" max="5892" width="5.7109375" style="14" customWidth="1"/>
    <col min="5893" max="5893" width="13.42578125" style="14" customWidth="1"/>
    <col min="5894" max="5895" width="6.5703125" style="14" customWidth="1"/>
    <col min="5896" max="5902" width="5.7109375" style="14" customWidth="1"/>
    <col min="5903" max="5903" width="6.42578125" style="14" customWidth="1"/>
    <col min="5904" max="5911" width="5.7109375" style="14" customWidth="1"/>
    <col min="5912" max="5912" width="10" style="14" customWidth="1"/>
    <col min="5913" max="5913" width="6.28515625" style="14" customWidth="1"/>
    <col min="5914" max="6083" width="8.85546875" style="14"/>
    <col min="6084" max="6084" width="2.28515625" style="14" customWidth="1"/>
    <col min="6085" max="6085" width="9.140625" style="14" customWidth="1"/>
    <col min="6086" max="6086" width="7.140625" style="14" customWidth="1"/>
    <col min="6087" max="6103" width="5.7109375" style="14" customWidth="1"/>
    <col min="6104" max="6104" width="13.7109375" style="14" customWidth="1"/>
    <col min="6105" max="6106" width="6.5703125" style="14" customWidth="1"/>
    <col min="6107" max="6125" width="5.7109375" style="14" customWidth="1"/>
    <col min="6126" max="6126" width="13.42578125" style="14" customWidth="1"/>
    <col min="6127" max="6128" width="6.5703125" style="14" customWidth="1"/>
    <col min="6129" max="6148" width="5.7109375" style="14" customWidth="1"/>
    <col min="6149" max="6149" width="13.42578125" style="14" customWidth="1"/>
    <col min="6150" max="6151" width="6.5703125" style="14" customWidth="1"/>
    <col min="6152" max="6158" width="5.7109375" style="14" customWidth="1"/>
    <col min="6159" max="6159" width="6.42578125" style="14" customWidth="1"/>
    <col min="6160" max="6167" width="5.7109375" style="14" customWidth="1"/>
    <col min="6168" max="6168" width="10" style="14" customWidth="1"/>
    <col min="6169" max="6169" width="6.28515625" style="14" customWidth="1"/>
    <col min="6170" max="6339" width="8.85546875" style="14"/>
    <col min="6340" max="6340" width="2.28515625" style="14" customWidth="1"/>
    <col min="6341" max="6341" width="9.140625" style="14" customWidth="1"/>
    <col min="6342" max="6342" width="7.140625" style="14" customWidth="1"/>
    <col min="6343" max="6359" width="5.7109375" style="14" customWidth="1"/>
    <col min="6360" max="6360" width="13.7109375" style="14" customWidth="1"/>
    <col min="6361" max="6362" width="6.5703125" style="14" customWidth="1"/>
    <col min="6363" max="6381" width="5.7109375" style="14" customWidth="1"/>
    <col min="6382" max="6382" width="13.42578125" style="14" customWidth="1"/>
    <col min="6383" max="6384" width="6.5703125" style="14" customWidth="1"/>
    <col min="6385" max="6404" width="5.7109375" style="14" customWidth="1"/>
    <col min="6405" max="6405" width="13.42578125" style="14" customWidth="1"/>
    <col min="6406" max="6407" width="6.5703125" style="14" customWidth="1"/>
    <col min="6408" max="6414" width="5.7109375" style="14" customWidth="1"/>
    <col min="6415" max="6415" width="6.42578125" style="14" customWidth="1"/>
    <col min="6416" max="6423" width="5.7109375" style="14" customWidth="1"/>
    <col min="6424" max="6424" width="10" style="14" customWidth="1"/>
    <col min="6425" max="6425" width="6.28515625" style="14" customWidth="1"/>
    <col min="6426" max="6595" width="8.85546875" style="14"/>
    <col min="6596" max="6596" width="2.28515625" style="14" customWidth="1"/>
    <col min="6597" max="6597" width="9.140625" style="14" customWidth="1"/>
    <col min="6598" max="6598" width="7.140625" style="14" customWidth="1"/>
    <col min="6599" max="6615" width="5.7109375" style="14" customWidth="1"/>
    <col min="6616" max="6616" width="13.7109375" style="14" customWidth="1"/>
    <col min="6617" max="6618" width="6.5703125" style="14" customWidth="1"/>
    <col min="6619" max="6637" width="5.7109375" style="14" customWidth="1"/>
    <col min="6638" max="6638" width="13.42578125" style="14" customWidth="1"/>
    <col min="6639" max="6640" width="6.5703125" style="14" customWidth="1"/>
    <col min="6641" max="6660" width="5.7109375" style="14" customWidth="1"/>
    <col min="6661" max="6661" width="13.42578125" style="14" customWidth="1"/>
    <col min="6662" max="6663" width="6.5703125" style="14" customWidth="1"/>
    <col min="6664" max="6670" width="5.7109375" style="14" customWidth="1"/>
    <col min="6671" max="6671" width="6.42578125" style="14" customWidth="1"/>
    <col min="6672" max="6679" width="5.7109375" style="14" customWidth="1"/>
    <col min="6680" max="6680" width="10" style="14" customWidth="1"/>
    <col min="6681" max="6681" width="6.28515625" style="14" customWidth="1"/>
    <col min="6682" max="6851" width="8.85546875" style="14"/>
    <col min="6852" max="6852" width="2.28515625" style="14" customWidth="1"/>
    <col min="6853" max="6853" width="9.140625" style="14" customWidth="1"/>
    <col min="6854" max="6854" width="7.140625" style="14" customWidth="1"/>
    <col min="6855" max="6871" width="5.7109375" style="14" customWidth="1"/>
    <col min="6872" max="6872" width="13.7109375" style="14" customWidth="1"/>
    <col min="6873" max="6874" width="6.5703125" style="14" customWidth="1"/>
    <col min="6875" max="6893" width="5.7109375" style="14" customWidth="1"/>
    <col min="6894" max="6894" width="13.42578125" style="14" customWidth="1"/>
    <col min="6895" max="6896" width="6.5703125" style="14" customWidth="1"/>
    <col min="6897" max="6916" width="5.7109375" style="14" customWidth="1"/>
    <col min="6917" max="6917" width="13.42578125" style="14" customWidth="1"/>
    <col min="6918" max="6919" width="6.5703125" style="14" customWidth="1"/>
    <col min="6920" max="6926" width="5.7109375" style="14" customWidth="1"/>
    <col min="6927" max="6927" width="6.42578125" style="14" customWidth="1"/>
    <col min="6928" max="6935" width="5.7109375" style="14" customWidth="1"/>
    <col min="6936" max="6936" width="10" style="14" customWidth="1"/>
    <col min="6937" max="6937" width="6.28515625" style="14" customWidth="1"/>
    <col min="6938" max="7107" width="8.85546875" style="14"/>
    <col min="7108" max="7108" width="2.28515625" style="14" customWidth="1"/>
    <col min="7109" max="7109" width="9.140625" style="14" customWidth="1"/>
    <col min="7110" max="7110" width="7.140625" style="14" customWidth="1"/>
    <col min="7111" max="7127" width="5.7109375" style="14" customWidth="1"/>
    <col min="7128" max="7128" width="13.7109375" style="14" customWidth="1"/>
    <col min="7129" max="7130" width="6.5703125" style="14" customWidth="1"/>
    <col min="7131" max="7149" width="5.7109375" style="14" customWidth="1"/>
    <col min="7150" max="7150" width="13.42578125" style="14" customWidth="1"/>
    <col min="7151" max="7152" width="6.5703125" style="14" customWidth="1"/>
    <col min="7153" max="7172" width="5.7109375" style="14" customWidth="1"/>
    <col min="7173" max="7173" width="13.42578125" style="14" customWidth="1"/>
    <col min="7174" max="7175" width="6.5703125" style="14" customWidth="1"/>
    <col min="7176" max="7182" width="5.7109375" style="14" customWidth="1"/>
    <col min="7183" max="7183" width="6.42578125" style="14" customWidth="1"/>
    <col min="7184" max="7191" width="5.7109375" style="14" customWidth="1"/>
    <col min="7192" max="7192" width="10" style="14" customWidth="1"/>
    <col min="7193" max="7193" width="6.28515625" style="14" customWidth="1"/>
    <col min="7194" max="7363" width="8.85546875" style="14"/>
    <col min="7364" max="7364" width="2.28515625" style="14" customWidth="1"/>
    <col min="7365" max="7365" width="9.140625" style="14" customWidth="1"/>
    <col min="7366" max="7366" width="7.140625" style="14" customWidth="1"/>
    <col min="7367" max="7383" width="5.7109375" style="14" customWidth="1"/>
    <col min="7384" max="7384" width="13.7109375" style="14" customWidth="1"/>
    <col min="7385" max="7386" width="6.5703125" style="14" customWidth="1"/>
    <col min="7387" max="7405" width="5.7109375" style="14" customWidth="1"/>
    <col min="7406" max="7406" width="13.42578125" style="14" customWidth="1"/>
    <col min="7407" max="7408" width="6.5703125" style="14" customWidth="1"/>
    <col min="7409" max="7428" width="5.7109375" style="14" customWidth="1"/>
    <col min="7429" max="7429" width="13.42578125" style="14" customWidth="1"/>
    <col min="7430" max="7431" width="6.5703125" style="14" customWidth="1"/>
    <col min="7432" max="7438" width="5.7109375" style="14" customWidth="1"/>
    <col min="7439" max="7439" width="6.42578125" style="14" customWidth="1"/>
    <col min="7440" max="7447" width="5.7109375" style="14" customWidth="1"/>
    <col min="7448" max="7448" width="10" style="14" customWidth="1"/>
    <col min="7449" max="7449" width="6.28515625" style="14" customWidth="1"/>
    <col min="7450" max="7619" width="8.85546875" style="14"/>
    <col min="7620" max="7620" width="2.28515625" style="14" customWidth="1"/>
    <col min="7621" max="7621" width="9.140625" style="14" customWidth="1"/>
    <col min="7622" max="7622" width="7.140625" style="14" customWidth="1"/>
    <col min="7623" max="7639" width="5.7109375" style="14" customWidth="1"/>
    <col min="7640" max="7640" width="13.7109375" style="14" customWidth="1"/>
    <col min="7641" max="7642" width="6.5703125" style="14" customWidth="1"/>
    <col min="7643" max="7661" width="5.7109375" style="14" customWidth="1"/>
    <col min="7662" max="7662" width="13.42578125" style="14" customWidth="1"/>
    <col min="7663" max="7664" width="6.5703125" style="14" customWidth="1"/>
    <col min="7665" max="7684" width="5.7109375" style="14" customWidth="1"/>
    <col min="7685" max="7685" width="13.42578125" style="14" customWidth="1"/>
    <col min="7686" max="7687" width="6.5703125" style="14" customWidth="1"/>
    <col min="7688" max="7694" width="5.7109375" style="14" customWidth="1"/>
    <col min="7695" max="7695" width="6.42578125" style="14" customWidth="1"/>
    <col min="7696" max="7703" width="5.7109375" style="14" customWidth="1"/>
    <col min="7704" max="7704" width="10" style="14" customWidth="1"/>
    <col min="7705" max="7705" width="6.28515625" style="14" customWidth="1"/>
    <col min="7706" max="7875" width="8.85546875" style="14"/>
    <col min="7876" max="7876" width="2.28515625" style="14" customWidth="1"/>
    <col min="7877" max="7877" width="9.140625" style="14" customWidth="1"/>
    <col min="7878" max="7878" width="7.140625" style="14" customWidth="1"/>
    <col min="7879" max="7895" width="5.7109375" style="14" customWidth="1"/>
    <col min="7896" max="7896" width="13.7109375" style="14" customWidth="1"/>
    <col min="7897" max="7898" width="6.5703125" style="14" customWidth="1"/>
    <col min="7899" max="7917" width="5.7109375" style="14" customWidth="1"/>
    <col min="7918" max="7918" width="13.42578125" style="14" customWidth="1"/>
    <col min="7919" max="7920" width="6.5703125" style="14" customWidth="1"/>
    <col min="7921" max="7940" width="5.7109375" style="14" customWidth="1"/>
    <col min="7941" max="7941" width="13.42578125" style="14" customWidth="1"/>
    <col min="7942" max="7943" width="6.5703125" style="14" customWidth="1"/>
    <col min="7944" max="7950" width="5.7109375" style="14" customWidth="1"/>
    <col min="7951" max="7951" width="6.42578125" style="14" customWidth="1"/>
    <col min="7952" max="7959" width="5.7109375" style="14" customWidth="1"/>
    <col min="7960" max="7960" width="10" style="14" customWidth="1"/>
    <col min="7961" max="7961" width="6.28515625" style="14" customWidth="1"/>
    <col min="7962" max="8131" width="8.85546875" style="14"/>
    <col min="8132" max="8132" width="2.28515625" style="14" customWidth="1"/>
    <col min="8133" max="8133" width="9.140625" style="14" customWidth="1"/>
    <col min="8134" max="8134" width="7.140625" style="14" customWidth="1"/>
    <col min="8135" max="8151" width="5.7109375" style="14" customWidth="1"/>
    <col min="8152" max="8152" width="13.7109375" style="14" customWidth="1"/>
    <col min="8153" max="8154" width="6.5703125" style="14" customWidth="1"/>
    <col min="8155" max="8173" width="5.7109375" style="14" customWidth="1"/>
    <col min="8174" max="8174" width="13.42578125" style="14" customWidth="1"/>
    <col min="8175" max="8176" width="6.5703125" style="14" customWidth="1"/>
    <col min="8177" max="8196" width="5.7109375" style="14" customWidth="1"/>
    <col min="8197" max="8197" width="13.42578125" style="14" customWidth="1"/>
    <col min="8198" max="8199" width="6.5703125" style="14" customWidth="1"/>
    <col min="8200" max="8206" width="5.7109375" style="14" customWidth="1"/>
    <col min="8207" max="8207" width="6.42578125" style="14" customWidth="1"/>
    <col min="8208" max="8215" width="5.7109375" style="14" customWidth="1"/>
    <col min="8216" max="8216" width="10" style="14" customWidth="1"/>
    <col min="8217" max="8217" width="6.28515625" style="14" customWidth="1"/>
    <col min="8218" max="8387" width="8.85546875" style="14"/>
    <col min="8388" max="8388" width="2.28515625" style="14" customWidth="1"/>
    <col min="8389" max="8389" width="9.140625" style="14" customWidth="1"/>
    <col min="8390" max="8390" width="7.140625" style="14" customWidth="1"/>
    <col min="8391" max="8407" width="5.7109375" style="14" customWidth="1"/>
    <col min="8408" max="8408" width="13.7109375" style="14" customWidth="1"/>
    <col min="8409" max="8410" width="6.5703125" style="14" customWidth="1"/>
    <col min="8411" max="8429" width="5.7109375" style="14" customWidth="1"/>
    <col min="8430" max="8430" width="13.42578125" style="14" customWidth="1"/>
    <col min="8431" max="8432" width="6.5703125" style="14" customWidth="1"/>
    <col min="8433" max="8452" width="5.7109375" style="14" customWidth="1"/>
    <col min="8453" max="8453" width="13.42578125" style="14" customWidth="1"/>
    <col min="8454" max="8455" width="6.5703125" style="14" customWidth="1"/>
    <col min="8456" max="8462" width="5.7109375" style="14" customWidth="1"/>
    <col min="8463" max="8463" width="6.42578125" style="14" customWidth="1"/>
    <col min="8464" max="8471" width="5.7109375" style="14" customWidth="1"/>
    <col min="8472" max="8472" width="10" style="14" customWidth="1"/>
    <col min="8473" max="8473" width="6.28515625" style="14" customWidth="1"/>
    <col min="8474" max="8643" width="8.85546875" style="14"/>
    <col min="8644" max="8644" width="2.28515625" style="14" customWidth="1"/>
    <col min="8645" max="8645" width="9.140625" style="14" customWidth="1"/>
    <col min="8646" max="8646" width="7.140625" style="14" customWidth="1"/>
    <col min="8647" max="8663" width="5.7109375" style="14" customWidth="1"/>
    <col min="8664" max="8664" width="13.7109375" style="14" customWidth="1"/>
    <col min="8665" max="8666" width="6.5703125" style="14" customWidth="1"/>
    <col min="8667" max="8685" width="5.7109375" style="14" customWidth="1"/>
    <col min="8686" max="8686" width="13.42578125" style="14" customWidth="1"/>
    <col min="8687" max="8688" width="6.5703125" style="14" customWidth="1"/>
    <col min="8689" max="8708" width="5.7109375" style="14" customWidth="1"/>
    <col min="8709" max="8709" width="13.42578125" style="14" customWidth="1"/>
    <col min="8710" max="8711" width="6.5703125" style="14" customWidth="1"/>
    <col min="8712" max="8718" width="5.7109375" style="14" customWidth="1"/>
    <col min="8719" max="8719" width="6.42578125" style="14" customWidth="1"/>
    <col min="8720" max="8727" width="5.7109375" style="14" customWidth="1"/>
    <col min="8728" max="8728" width="10" style="14" customWidth="1"/>
    <col min="8729" max="8729" width="6.28515625" style="14" customWidth="1"/>
    <col min="8730" max="8899" width="8.85546875" style="14"/>
    <col min="8900" max="8900" width="2.28515625" style="14" customWidth="1"/>
    <col min="8901" max="8901" width="9.140625" style="14" customWidth="1"/>
    <col min="8902" max="8902" width="7.140625" style="14" customWidth="1"/>
    <col min="8903" max="8919" width="5.7109375" style="14" customWidth="1"/>
    <col min="8920" max="8920" width="13.7109375" style="14" customWidth="1"/>
    <col min="8921" max="8922" width="6.5703125" style="14" customWidth="1"/>
    <col min="8923" max="8941" width="5.7109375" style="14" customWidth="1"/>
    <col min="8942" max="8942" width="13.42578125" style="14" customWidth="1"/>
    <col min="8943" max="8944" width="6.5703125" style="14" customWidth="1"/>
    <col min="8945" max="8964" width="5.7109375" style="14" customWidth="1"/>
    <col min="8965" max="8965" width="13.42578125" style="14" customWidth="1"/>
    <col min="8966" max="8967" width="6.5703125" style="14" customWidth="1"/>
    <col min="8968" max="8974" width="5.7109375" style="14" customWidth="1"/>
    <col min="8975" max="8975" width="6.42578125" style="14" customWidth="1"/>
    <col min="8976" max="8983" width="5.7109375" style="14" customWidth="1"/>
    <col min="8984" max="8984" width="10" style="14" customWidth="1"/>
    <col min="8985" max="8985" width="6.28515625" style="14" customWidth="1"/>
    <col min="8986" max="9155" width="8.85546875" style="14"/>
    <col min="9156" max="9156" width="2.28515625" style="14" customWidth="1"/>
    <col min="9157" max="9157" width="9.140625" style="14" customWidth="1"/>
    <col min="9158" max="9158" width="7.140625" style="14" customWidth="1"/>
    <col min="9159" max="9175" width="5.7109375" style="14" customWidth="1"/>
    <col min="9176" max="9176" width="13.7109375" style="14" customWidth="1"/>
    <col min="9177" max="9178" width="6.5703125" style="14" customWidth="1"/>
    <col min="9179" max="9197" width="5.7109375" style="14" customWidth="1"/>
    <col min="9198" max="9198" width="13.42578125" style="14" customWidth="1"/>
    <col min="9199" max="9200" width="6.5703125" style="14" customWidth="1"/>
    <col min="9201" max="9220" width="5.7109375" style="14" customWidth="1"/>
    <col min="9221" max="9221" width="13.42578125" style="14" customWidth="1"/>
    <col min="9222" max="9223" width="6.5703125" style="14" customWidth="1"/>
    <col min="9224" max="9230" width="5.7109375" style="14" customWidth="1"/>
    <col min="9231" max="9231" width="6.42578125" style="14" customWidth="1"/>
    <col min="9232" max="9239" width="5.7109375" style="14" customWidth="1"/>
    <col min="9240" max="9240" width="10" style="14" customWidth="1"/>
    <col min="9241" max="9241" width="6.28515625" style="14" customWidth="1"/>
    <col min="9242" max="9411" width="8.85546875" style="14"/>
    <col min="9412" max="9412" width="2.28515625" style="14" customWidth="1"/>
    <col min="9413" max="9413" width="9.140625" style="14" customWidth="1"/>
    <col min="9414" max="9414" width="7.140625" style="14" customWidth="1"/>
    <col min="9415" max="9431" width="5.7109375" style="14" customWidth="1"/>
    <col min="9432" max="9432" width="13.7109375" style="14" customWidth="1"/>
    <col min="9433" max="9434" width="6.5703125" style="14" customWidth="1"/>
    <col min="9435" max="9453" width="5.7109375" style="14" customWidth="1"/>
    <col min="9454" max="9454" width="13.42578125" style="14" customWidth="1"/>
    <col min="9455" max="9456" width="6.5703125" style="14" customWidth="1"/>
    <col min="9457" max="9476" width="5.7109375" style="14" customWidth="1"/>
    <col min="9477" max="9477" width="13.42578125" style="14" customWidth="1"/>
    <col min="9478" max="9479" width="6.5703125" style="14" customWidth="1"/>
    <col min="9480" max="9486" width="5.7109375" style="14" customWidth="1"/>
    <col min="9487" max="9487" width="6.42578125" style="14" customWidth="1"/>
    <col min="9488" max="9495" width="5.7109375" style="14" customWidth="1"/>
    <col min="9496" max="9496" width="10" style="14" customWidth="1"/>
    <col min="9497" max="9497" width="6.28515625" style="14" customWidth="1"/>
    <col min="9498" max="9667" width="8.85546875" style="14"/>
    <col min="9668" max="9668" width="2.28515625" style="14" customWidth="1"/>
    <col min="9669" max="9669" width="9.140625" style="14" customWidth="1"/>
    <col min="9670" max="9670" width="7.140625" style="14" customWidth="1"/>
    <col min="9671" max="9687" width="5.7109375" style="14" customWidth="1"/>
    <col min="9688" max="9688" width="13.7109375" style="14" customWidth="1"/>
    <col min="9689" max="9690" width="6.5703125" style="14" customWidth="1"/>
    <col min="9691" max="9709" width="5.7109375" style="14" customWidth="1"/>
    <col min="9710" max="9710" width="13.42578125" style="14" customWidth="1"/>
    <col min="9711" max="9712" width="6.5703125" style="14" customWidth="1"/>
    <col min="9713" max="9732" width="5.7109375" style="14" customWidth="1"/>
    <col min="9733" max="9733" width="13.42578125" style="14" customWidth="1"/>
    <col min="9734" max="9735" width="6.5703125" style="14" customWidth="1"/>
    <col min="9736" max="9742" width="5.7109375" style="14" customWidth="1"/>
    <col min="9743" max="9743" width="6.42578125" style="14" customWidth="1"/>
    <col min="9744" max="9751" width="5.7109375" style="14" customWidth="1"/>
    <col min="9752" max="9752" width="10" style="14" customWidth="1"/>
    <col min="9753" max="9753" width="6.28515625" style="14" customWidth="1"/>
    <col min="9754" max="9923" width="8.85546875" style="14"/>
    <col min="9924" max="9924" width="2.28515625" style="14" customWidth="1"/>
    <col min="9925" max="9925" width="9.140625" style="14" customWidth="1"/>
    <col min="9926" max="9926" width="7.140625" style="14" customWidth="1"/>
    <col min="9927" max="9943" width="5.7109375" style="14" customWidth="1"/>
    <col min="9944" max="9944" width="13.7109375" style="14" customWidth="1"/>
    <col min="9945" max="9946" width="6.5703125" style="14" customWidth="1"/>
    <col min="9947" max="9965" width="5.7109375" style="14" customWidth="1"/>
    <col min="9966" max="9966" width="13.42578125" style="14" customWidth="1"/>
    <col min="9967" max="9968" width="6.5703125" style="14" customWidth="1"/>
    <col min="9969" max="9988" width="5.7109375" style="14" customWidth="1"/>
    <col min="9989" max="9989" width="13.42578125" style="14" customWidth="1"/>
    <col min="9990" max="9991" width="6.5703125" style="14" customWidth="1"/>
    <col min="9992" max="9998" width="5.7109375" style="14" customWidth="1"/>
    <col min="9999" max="9999" width="6.42578125" style="14" customWidth="1"/>
    <col min="10000" max="10007" width="5.7109375" style="14" customWidth="1"/>
    <col min="10008" max="10008" width="10" style="14" customWidth="1"/>
    <col min="10009" max="10009" width="6.28515625" style="14" customWidth="1"/>
    <col min="10010" max="10179" width="8.85546875" style="14"/>
    <col min="10180" max="10180" width="2.28515625" style="14" customWidth="1"/>
    <col min="10181" max="10181" width="9.140625" style="14" customWidth="1"/>
    <col min="10182" max="10182" width="7.140625" style="14" customWidth="1"/>
    <col min="10183" max="10199" width="5.7109375" style="14" customWidth="1"/>
    <col min="10200" max="10200" width="13.7109375" style="14" customWidth="1"/>
    <col min="10201" max="10202" width="6.5703125" style="14" customWidth="1"/>
    <col min="10203" max="10221" width="5.7109375" style="14" customWidth="1"/>
    <col min="10222" max="10222" width="13.42578125" style="14" customWidth="1"/>
    <col min="10223" max="10224" width="6.5703125" style="14" customWidth="1"/>
    <col min="10225" max="10244" width="5.7109375" style="14" customWidth="1"/>
    <col min="10245" max="10245" width="13.42578125" style="14" customWidth="1"/>
    <col min="10246" max="10247" width="6.5703125" style="14" customWidth="1"/>
    <col min="10248" max="10254" width="5.7109375" style="14" customWidth="1"/>
    <col min="10255" max="10255" width="6.42578125" style="14" customWidth="1"/>
    <col min="10256" max="10263" width="5.7109375" style="14" customWidth="1"/>
    <col min="10264" max="10264" width="10" style="14" customWidth="1"/>
    <col min="10265" max="10265" width="6.28515625" style="14" customWidth="1"/>
    <col min="10266" max="10435" width="8.85546875" style="14"/>
    <col min="10436" max="10436" width="2.28515625" style="14" customWidth="1"/>
    <col min="10437" max="10437" width="9.140625" style="14" customWidth="1"/>
    <col min="10438" max="10438" width="7.140625" style="14" customWidth="1"/>
    <col min="10439" max="10455" width="5.7109375" style="14" customWidth="1"/>
    <col min="10456" max="10456" width="13.7109375" style="14" customWidth="1"/>
    <col min="10457" max="10458" width="6.5703125" style="14" customWidth="1"/>
    <col min="10459" max="10477" width="5.7109375" style="14" customWidth="1"/>
    <col min="10478" max="10478" width="13.42578125" style="14" customWidth="1"/>
    <col min="10479" max="10480" width="6.5703125" style="14" customWidth="1"/>
    <col min="10481" max="10500" width="5.7109375" style="14" customWidth="1"/>
    <col min="10501" max="10501" width="13.42578125" style="14" customWidth="1"/>
    <col min="10502" max="10503" width="6.5703125" style="14" customWidth="1"/>
    <col min="10504" max="10510" width="5.7109375" style="14" customWidth="1"/>
    <col min="10511" max="10511" width="6.42578125" style="14" customWidth="1"/>
    <col min="10512" max="10519" width="5.7109375" style="14" customWidth="1"/>
    <col min="10520" max="10520" width="10" style="14" customWidth="1"/>
    <col min="10521" max="10521" width="6.28515625" style="14" customWidth="1"/>
    <col min="10522" max="10691" width="8.85546875" style="14"/>
    <col min="10692" max="10692" width="2.28515625" style="14" customWidth="1"/>
    <col min="10693" max="10693" width="9.140625" style="14" customWidth="1"/>
    <col min="10694" max="10694" width="7.140625" style="14" customWidth="1"/>
    <col min="10695" max="10711" width="5.7109375" style="14" customWidth="1"/>
    <col min="10712" max="10712" width="13.7109375" style="14" customWidth="1"/>
    <col min="10713" max="10714" width="6.5703125" style="14" customWidth="1"/>
    <col min="10715" max="10733" width="5.7109375" style="14" customWidth="1"/>
    <col min="10734" max="10734" width="13.42578125" style="14" customWidth="1"/>
    <col min="10735" max="10736" width="6.5703125" style="14" customWidth="1"/>
    <col min="10737" max="10756" width="5.7109375" style="14" customWidth="1"/>
    <col min="10757" max="10757" width="13.42578125" style="14" customWidth="1"/>
    <col min="10758" max="10759" width="6.5703125" style="14" customWidth="1"/>
    <col min="10760" max="10766" width="5.7109375" style="14" customWidth="1"/>
    <col min="10767" max="10767" width="6.42578125" style="14" customWidth="1"/>
    <col min="10768" max="10775" width="5.7109375" style="14" customWidth="1"/>
    <col min="10776" max="10776" width="10" style="14" customWidth="1"/>
    <col min="10777" max="10777" width="6.28515625" style="14" customWidth="1"/>
    <col min="10778" max="10947" width="8.85546875" style="14"/>
    <col min="10948" max="10948" width="2.28515625" style="14" customWidth="1"/>
    <col min="10949" max="10949" width="9.140625" style="14" customWidth="1"/>
    <col min="10950" max="10950" width="7.140625" style="14" customWidth="1"/>
    <col min="10951" max="10967" width="5.7109375" style="14" customWidth="1"/>
    <col min="10968" max="10968" width="13.7109375" style="14" customWidth="1"/>
    <col min="10969" max="10970" width="6.5703125" style="14" customWidth="1"/>
    <col min="10971" max="10989" width="5.7109375" style="14" customWidth="1"/>
    <col min="10990" max="10990" width="13.42578125" style="14" customWidth="1"/>
    <col min="10991" max="10992" width="6.5703125" style="14" customWidth="1"/>
    <col min="10993" max="11012" width="5.7109375" style="14" customWidth="1"/>
    <col min="11013" max="11013" width="13.42578125" style="14" customWidth="1"/>
    <col min="11014" max="11015" width="6.5703125" style="14" customWidth="1"/>
    <col min="11016" max="11022" width="5.7109375" style="14" customWidth="1"/>
    <col min="11023" max="11023" width="6.42578125" style="14" customWidth="1"/>
    <col min="11024" max="11031" width="5.7109375" style="14" customWidth="1"/>
    <col min="11032" max="11032" width="10" style="14" customWidth="1"/>
    <col min="11033" max="11033" width="6.28515625" style="14" customWidth="1"/>
    <col min="11034" max="11203" width="8.85546875" style="14"/>
    <col min="11204" max="11204" width="2.28515625" style="14" customWidth="1"/>
    <col min="11205" max="11205" width="9.140625" style="14" customWidth="1"/>
    <col min="11206" max="11206" width="7.140625" style="14" customWidth="1"/>
    <col min="11207" max="11223" width="5.7109375" style="14" customWidth="1"/>
    <col min="11224" max="11224" width="13.7109375" style="14" customWidth="1"/>
    <col min="11225" max="11226" width="6.5703125" style="14" customWidth="1"/>
    <col min="11227" max="11245" width="5.7109375" style="14" customWidth="1"/>
    <col min="11246" max="11246" width="13.42578125" style="14" customWidth="1"/>
    <col min="11247" max="11248" width="6.5703125" style="14" customWidth="1"/>
    <col min="11249" max="11268" width="5.7109375" style="14" customWidth="1"/>
    <col min="11269" max="11269" width="13.42578125" style="14" customWidth="1"/>
    <col min="11270" max="11271" width="6.5703125" style="14" customWidth="1"/>
    <col min="11272" max="11278" width="5.7109375" style="14" customWidth="1"/>
    <col min="11279" max="11279" width="6.42578125" style="14" customWidth="1"/>
    <col min="11280" max="11287" width="5.7109375" style="14" customWidth="1"/>
    <col min="11288" max="11288" width="10" style="14" customWidth="1"/>
    <col min="11289" max="11289" width="6.28515625" style="14" customWidth="1"/>
    <col min="11290" max="11459" width="8.85546875" style="14"/>
    <col min="11460" max="11460" width="2.28515625" style="14" customWidth="1"/>
    <col min="11461" max="11461" width="9.140625" style="14" customWidth="1"/>
    <col min="11462" max="11462" width="7.140625" style="14" customWidth="1"/>
    <col min="11463" max="11479" width="5.7109375" style="14" customWidth="1"/>
    <col min="11480" max="11480" width="13.7109375" style="14" customWidth="1"/>
    <col min="11481" max="11482" width="6.5703125" style="14" customWidth="1"/>
    <col min="11483" max="11501" width="5.7109375" style="14" customWidth="1"/>
    <col min="11502" max="11502" width="13.42578125" style="14" customWidth="1"/>
    <col min="11503" max="11504" width="6.5703125" style="14" customWidth="1"/>
    <col min="11505" max="11524" width="5.7109375" style="14" customWidth="1"/>
    <col min="11525" max="11525" width="13.42578125" style="14" customWidth="1"/>
    <col min="11526" max="11527" width="6.5703125" style="14" customWidth="1"/>
    <col min="11528" max="11534" width="5.7109375" style="14" customWidth="1"/>
    <col min="11535" max="11535" width="6.42578125" style="14" customWidth="1"/>
    <col min="11536" max="11543" width="5.7109375" style="14" customWidth="1"/>
    <col min="11544" max="11544" width="10" style="14" customWidth="1"/>
    <col min="11545" max="11545" width="6.28515625" style="14" customWidth="1"/>
    <col min="11546" max="11715" width="8.85546875" style="14"/>
    <col min="11716" max="11716" width="2.28515625" style="14" customWidth="1"/>
    <col min="11717" max="11717" width="9.140625" style="14" customWidth="1"/>
    <col min="11718" max="11718" width="7.140625" style="14" customWidth="1"/>
    <col min="11719" max="11735" width="5.7109375" style="14" customWidth="1"/>
    <col min="11736" max="11736" width="13.7109375" style="14" customWidth="1"/>
    <col min="11737" max="11738" width="6.5703125" style="14" customWidth="1"/>
    <col min="11739" max="11757" width="5.7109375" style="14" customWidth="1"/>
    <col min="11758" max="11758" width="13.42578125" style="14" customWidth="1"/>
    <col min="11759" max="11760" width="6.5703125" style="14" customWidth="1"/>
    <col min="11761" max="11780" width="5.7109375" style="14" customWidth="1"/>
    <col min="11781" max="11781" width="13.42578125" style="14" customWidth="1"/>
    <col min="11782" max="11783" width="6.5703125" style="14" customWidth="1"/>
    <col min="11784" max="11790" width="5.7109375" style="14" customWidth="1"/>
    <col min="11791" max="11791" width="6.42578125" style="14" customWidth="1"/>
    <col min="11792" max="11799" width="5.7109375" style="14" customWidth="1"/>
    <col min="11800" max="11800" width="10" style="14" customWidth="1"/>
    <col min="11801" max="11801" width="6.28515625" style="14" customWidth="1"/>
    <col min="11802" max="11971" width="8.85546875" style="14"/>
    <col min="11972" max="11972" width="2.28515625" style="14" customWidth="1"/>
    <col min="11973" max="11973" width="9.140625" style="14" customWidth="1"/>
    <col min="11974" max="11974" width="7.140625" style="14" customWidth="1"/>
    <col min="11975" max="11991" width="5.7109375" style="14" customWidth="1"/>
    <col min="11992" max="11992" width="13.7109375" style="14" customWidth="1"/>
    <col min="11993" max="11994" width="6.5703125" style="14" customWidth="1"/>
    <col min="11995" max="12013" width="5.7109375" style="14" customWidth="1"/>
    <col min="12014" max="12014" width="13.42578125" style="14" customWidth="1"/>
    <col min="12015" max="12016" width="6.5703125" style="14" customWidth="1"/>
    <col min="12017" max="12036" width="5.7109375" style="14" customWidth="1"/>
    <col min="12037" max="12037" width="13.42578125" style="14" customWidth="1"/>
    <col min="12038" max="12039" width="6.5703125" style="14" customWidth="1"/>
    <col min="12040" max="12046" width="5.7109375" style="14" customWidth="1"/>
    <col min="12047" max="12047" width="6.42578125" style="14" customWidth="1"/>
    <col min="12048" max="12055" width="5.7109375" style="14" customWidth="1"/>
    <col min="12056" max="12056" width="10" style="14" customWidth="1"/>
    <col min="12057" max="12057" width="6.28515625" style="14" customWidth="1"/>
    <col min="12058" max="12227" width="8.85546875" style="14"/>
    <col min="12228" max="12228" width="2.28515625" style="14" customWidth="1"/>
    <col min="12229" max="12229" width="9.140625" style="14" customWidth="1"/>
    <col min="12230" max="12230" width="7.140625" style="14" customWidth="1"/>
    <col min="12231" max="12247" width="5.7109375" style="14" customWidth="1"/>
    <col min="12248" max="12248" width="13.7109375" style="14" customWidth="1"/>
    <col min="12249" max="12250" width="6.5703125" style="14" customWidth="1"/>
    <col min="12251" max="12269" width="5.7109375" style="14" customWidth="1"/>
    <col min="12270" max="12270" width="13.42578125" style="14" customWidth="1"/>
    <col min="12271" max="12272" width="6.5703125" style="14" customWidth="1"/>
    <col min="12273" max="12292" width="5.7109375" style="14" customWidth="1"/>
    <col min="12293" max="12293" width="13.42578125" style="14" customWidth="1"/>
    <col min="12294" max="12295" width="6.5703125" style="14" customWidth="1"/>
    <col min="12296" max="12302" width="5.7109375" style="14" customWidth="1"/>
    <col min="12303" max="12303" width="6.42578125" style="14" customWidth="1"/>
    <col min="12304" max="12311" width="5.7109375" style="14" customWidth="1"/>
    <col min="12312" max="12312" width="10" style="14" customWidth="1"/>
    <col min="12313" max="12313" width="6.28515625" style="14" customWidth="1"/>
    <col min="12314" max="12483" width="8.85546875" style="14"/>
    <col min="12484" max="12484" width="2.28515625" style="14" customWidth="1"/>
    <col min="12485" max="12485" width="9.140625" style="14" customWidth="1"/>
    <col min="12486" max="12486" width="7.140625" style="14" customWidth="1"/>
    <col min="12487" max="12503" width="5.7109375" style="14" customWidth="1"/>
    <col min="12504" max="12504" width="13.7109375" style="14" customWidth="1"/>
    <col min="12505" max="12506" width="6.5703125" style="14" customWidth="1"/>
    <col min="12507" max="12525" width="5.7109375" style="14" customWidth="1"/>
    <col min="12526" max="12526" width="13.42578125" style="14" customWidth="1"/>
    <col min="12527" max="12528" width="6.5703125" style="14" customWidth="1"/>
    <col min="12529" max="12548" width="5.7109375" style="14" customWidth="1"/>
    <col min="12549" max="12549" width="13.42578125" style="14" customWidth="1"/>
    <col min="12550" max="12551" width="6.5703125" style="14" customWidth="1"/>
    <col min="12552" max="12558" width="5.7109375" style="14" customWidth="1"/>
    <col min="12559" max="12559" width="6.42578125" style="14" customWidth="1"/>
    <col min="12560" max="12567" width="5.7109375" style="14" customWidth="1"/>
    <col min="12568" max="12568" width="10" style="14" customWidth="1"/>
    <col min="12569" max="12569" width="6.28515625" style="14" customWidth="1"/>
    <col min="12570" max="12739" width="8.85546875" style="14"/>
    <col min="12740" max="12740" width="2.28515625" style="14" customWidth="1"/>
    <col min="12741" max="12741" width="9.140625" style="14" customWidth="1"/>
    <col min="12742" max="12742" width="7.140625" style="14" customWidth="1"/>
    <col min="12743" max="12759" width="5.7109375" style="14" customWidth="1"/>
    <col min="12760" max="12760" width="13.7109375" style="14" customWidth="1"/>
    <col min="12761" max="12762" width="6.5703125" style="14" customWidth="1"/>
    <col min="12763" max="12781" width="5.7109375" style="14" customWidth="1"/>
    <col min="12782" max="12782" width="13.42578125" style="14" customWidth="1"/>
    <col min="12783" max="12784" width="6.5703125" style="14" customWidth="1"/>
    <col min="12785" max="12804" width="5.7109375" style="14" customWidth="1"/>
    <col min="12805" max="12805" width="13.42578125" style="14" customWidth="1"/>
    <col min="12806" max="12807" width="6.5703125" style="14" customWidth="1"/>
    <col min="12808" max="12814" width="5.7109375" style="14" customWidth="1"/>
    <col min="12815" max="12815" width="6.42578125" style="14" customWidth="1"/>
    <col min="12816" max="12823" width="5.7109375" style="14" customWidth="1"/>
    <col min="12824" max="12824" width="10" style="14" customWidth="1"/>
    <col min="12825" max="12825" width="6.28515625" style="14" customWidth="1"/>
    <col min="12826" max="16371" width="8.85546875" style="14"/>
    <col min="16372" max="16384" width="8.85546875" style="14" customWidth="1"/>
  </cols>
  <sheetData>
    <row r="1" spans="1:92" x14ac:dyDescent="0.2">
      <c r="C1" s="13"/>
    </row>
    <row r="2" spans="1:92" ht="33" customHeight="1" x14ac:dyDescent="0.2">
      <c r="B2" s="60" t="s">
        <v>23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92" x14ac:dyDescent="0.2">
      <c r="C3" s="13"/>
      <c r="D3" s="14" t="s">
        <v>19</v>
      </c>
      <c r="H3" s="14" t="s">
        <v>33</v>
      </c>
      <c r="K3" s="15"/>
    </row>
    <row r="4" spans="1:92" x14ac:dyDescent="0.2">
      <c r="C4" s="13"/>
      <c r="D4" s="14" t="s">
        <v>18</v>
      </c>
      <c r="I4" s="37" t="s">
        <v>34</v>
      </c>
      <c r="J4" s="37"/>
    </row>
    <row r="5" spans="1:92" x14ac:dyDescent="0.2">
      <c r="C5" s="13"/>
      <c r="D5" s="14" t="s">
        <v>20</v>
      </c>
      <c r="F5" s="14">
        <v>2019</v>
      </c>
      <c r="K5" s="14">
        <v>3</v>
      </c>
      <c r="L5" s="14" t="s">
        <v>22</v>
      </c>
      <c r="M5" s="14">
        <v>391</v>
      </c>
      <c r="O5" s="14" t="s">
        <v>25</v>
      </c>
      <c r="P5" s="14" t="s">
        <v>21</v>
      </c>
    </row>
    <row r="6" spans="1:92" ht="12.75" thickBot="1" x14ac:dyDescent="0.25"/>
    <row r="7" spans="1:92" s="19" customFormat="1" ht="14.45" customHeight="1" thickBot="1" x14ac:dyDescent="0.3">
      <c r="A7" s="18"/>
      <c r="B7" s="62" t="s">
        <v>0</v>
      </c>
      <c r="C7" s="63" t="s">
        <v>1</v>
      </c>
      <c r="D7" s="55" t="s">
        <v>2</v>
      </c>
      <c r="E7" s="56"/>
      <c r="F7" s="56"/>
      <c r="G7" s="56"/>
      <c r="H7" s="56"/>
      <c r="I7" s="56"/>
      <c r="J7" s="56"/>
      <c r="K7" s="56"/>
      <c r="L7" s="56"/>
      <c r="M7" s="56"/>
      <c r="N7" s="57"/>
      <c r="O7" s="55" t="s">
        <v>3</v>
      </c>
      <c r="P7" s="56"/>
      <c r="Q7" s="56"/>
      <c r="R7" s="56"/>
      <c r="S7" s="56"/>
      <c r="T7" s="56"/>
      <c r="U7" s="56"/>
      <c r="V7" s="56"/>
      <c r="W7" s="56"/>
      <c r="X7" s="56"/>
      <c r="Y7" s="56"/>
      <c r="Z7" s="57"/>
      <c r="AA7" s="55" t="s">
        <v>4</v>
      </c>
      <c r="AB7" s="56"/>
      <c r="AC7" s="56"/>
      <c r="AD7" s="56"/>
      <c r="AE7" s="56"/>
      <c r="AF7" s="56"/>
      <c r="AG7" s="72"/>
      <c r="AH7" s="72"/>
      <c r="AI7" s="72"/>
      <c r="AJ7" s="72"/>
      <c r="AK7" s="57"/>
      <c r="AL7" s="55" t="s">
        <v>5</v>
      </c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7"/>
      <c r="AX7" s="55" t="s">
        <v>6</v>
      </c>
      <c r="AY7" s="56"/>
      <c r="AZ7" s="56"/>
      <c r="BA7" s="56"/>
      <c r="BB7" s="56"/>
      <c r="BC7" s="56"/>
      <c r="BD7" s="56"/>
      <c r="BE7" s="56"/>
      <c r="BF7" s="56"/>
      <c r="BG7" s="57"/>
      <c r="BH7" s="55" t="s">
        <v>7</v>
      </c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7"/>
      <c r="BT7" s="55" t="s">
        <v>8</v>
      </c>
      <c r="BU7" s="56"/>
      <c r="BV7" s="56"/>
      <c r="BW7" s="56"/>
      <c r="BX7" s="56"/>
      <c r="BY7" s="56"/>
      <c r="BZ7" s="56"/>
      <c r="CA7" s="56"/>
      <c r="CB7" s="56"/>
      <c r="CC7" s="57"/>
      <c r="CD7" s="68" t="s">
        <v>9</v>
      </c>
      <c r="CE7" s="72"/>
      <c r="CF7" s="72"/>
      <c r="CG7" s="72"/>
      <c r="CH7" s="72"/>
      <c r="CI7" s="72"/>
      <c r="CJ7" s="72"/>
      <c r="CK7" s="72"/>
      <c r="CL7" s="72"/>
      <c r="CM7" s="73"/>
      <c r="CN7" s="69" t="s">
        <v>10</v>
      </c>
    </row>
    <row r="8" spans="1:92" s="19" customFormat="1" ht="14.45" customHeight="1" thickBot="1" x14ac:dyDescent="0.3">
      <c r="A8" s="18"/>
      <c r="B8" s="62"/>
      <c r="C8" s="63"/>
      <c r="D8" s="55" t="s">
        <v>11</v>
      </c>
      <c r="E8" s="65"/>
      <c r="F8" s="65"/>
      <c r="G8" s="65"/>
      <c r="H8" s="65"/>
      <c r="I8" s="65"/>
      <c r="J8" s="65"/>
      <c r="K8" s="55" t="s">
        <v>12</v>
      </c>
      <c r="L8" s="65"/>
      <c r="M8" s="65"/>
      <c r="N8" s="66"/>
      <c r="O8" s="55" t="s">
        <v>11</v>
      </c>
      <c r="P8" s="65"/>
      <c r="Q8" s="65"/>
      <c r="R8" s="65"/>
      <c r="S8" s="65"/>
      <c r="T8" s="65"/>
      <c r="U8" s="67" t="s">
        <v>12</v>
      </c>
      <c r="V8" s="65"/>
      <c r="W8" s="65"/>
      <c r="X8" s="66"/>
      <c r="Y8" s="38" t="s">
        <v>13</v>
      </c>
      <c r="Z8" s="39"/>
      <c r="AA8" s="55" t="s">
        <v>11</v>
      </c>
      <c r="AB8" s="65"/>
      <c r="AC8" s="65"/>
      <c r="AD8" s="65"/>
      <c r="AE8" s="65"/>
      <c r="AF8" s="48" t="s">
        <v>32</v>
      </c>
      <c r="AG8" s="55" t="s">
        <v>12</v>
      </c>
      <c r="AH8" s="56"/>
      <c r="AI8" s="56"/>
      <c r="AJ8" s="51" t="s">
        <v>13</v>
      </c>
      <c r="AK8" s="47"/>
      <c r="AL8" s="55" t="s">
        <v>11</v>
      </c>
      <c r="AM8" s="65"/>
      <c r="AN8" s="65"/>
      <c r="AO8" s="65"/>
      <c r="AP8" s="65"/>
      <c r="AQ8" s="66"/>
      <c r="AR8" s="68" t="s">
        <v>12</v>
      </c>
      <c r="AS8" s="65"/>
      <c r="AT8" s="65"/>
      <c r="AU8" s="65"/>
      <c r="AV8" s="38" t="s">
        <v>13</v>
      </c>
      <c r="AW8" s="39"/>
      <c r="AX8" s="55" t="s">
        <v>11</v>
      </c>
      <c r="AY8" s="65"/>
      <c r="AZ8" s="65"/>
      <c r="BA8" s="65"/>
      <c r="BB8" s="65"/>
      <c r="BC8" s="38" t="s">
        <v>32</v>
      </c>
      <c r="BD8" s="55" t="s">
        <v>12</v>
      </c>
      <c r="BE8" s="65"/>
      <c r="BF8" s="66"/>
      <c r="BG8" s="39"/>
      <c r="BH8" s="55" t="s">
        <v>11</v>
      </c>
      <c r="BI8" s="65"/>
      <c r="BJ8" s="55" t="s">
        <v>32</v>
      </c>
      <c r="BK8" s="65"/>
      <c r="BL8" s="66"/>
      <c r="BM8" s="55" t="s">
        <v>12</v>
      </c>
      <c r="BN8" s="56"/>
      <c r="BO8" s="56"/>
      <c r="BP8" s="56"/>
      <c r="BQ8" s="56"/>
      <c r="BR8" s="40" t="s">
        <v>13</v>
      </c>
      <c r="BS8" s="39"/>
      <c r="BT8" s="55" t="s">
        <v>11</v>
      </c>
      <c r="BU8" s="57"/>
      <c r="BV8" s="55" t="s">
        <v>32</v>
      </c>
      <c r="BW8" s="57"/>
      <c r="BX8" s="55" t="s">
        <v>12</v>
      </c>
      <c r="BY8" s="56"/>
      <c r="BZ8" s="56"/>
      <c r="CA8" s="56"/>
      <c r="CB8" s="57"/>
      <c r="CC8" s="39"/>
      <c r="CD8" s="55" t="s">
        <v>11</v>
      </c>
      <c r="CE8" s="56"/>
      <c r="CF8" s="56"/>
      <c r="CG8" s="57"/>
      <c r="CH8" s="44" t="s">
        <v>12</v>
      </c>
      <c r="CI8" s="55" t="s">
        <v>32</v>
      </c>
      <c r="CJ8" s="57"/>
      <c r="CK8" s="55" t="s">
        <v>13</v>
      </c>
      <c r="CL8" s="57"/>
      <c r="CM8" s="39"/>
      <c r="CN8" s="70"/>
    </row>
    <row r="9" spans="1:92" ht="162" customHeight="1" thickBot="1" x14ac:dyDescent="0.25">
      <c r="B9" s="62"/>
      <c r="C9" s="64"/>
      <c r="D9" s="5" t="s">
        <v>26</v>
      </c>
      <c r="E9" s="5" t="s">
        <v>30</v>
      </c>
      <c r="F9" s="5" t="s">
        <v>28</v>
      </c>
      <c r="G9" s="5" t="s">
        <v>36</v>
      </c>
      <c r="H9" s="5" t="s">
        <v>29</v>
      </c>
      <c r="I9" s="5" t="s">
        <v>37</v>
      </c>
      <c r="J9" s="5" t="s">
        <v>38</v>
      </c>
      <c r="K9" s="5" t="s">
        <v>39</v>
      </c>
      <c r="L9" s="6" t="s">
        <v>40</v>
      </c>
      <c r="M9" s="6" t="s">
        <v>17</v>
      </c>
      <c r="N9" s="7" t="s">
        <v>16</v>
      </c>
      <c r="O9" s="5" t="s">
        <v>42</v>
      </c>
      <c r="P9" s="5" t="s">
        <v>43</v>
      </c>
      <c r="Q9" s="5" t="s">
        <v>44</v>
      </c>
      <c r="R9" s="5" t="s">
        <v>45</v>
      </c>
      <c r="S9" s="5" t="s">
        <v>46</v>
      </c>
      <c r="T9" s="5" t="s">
        <v>47</v>
      </c>
      <c r="U9" s="5" t="s">
        <v>48</v>
      </c>
      <c r="V9" s="6" t="s">
        <v>30</v>
      </c>
      <c r="W9" s="6" t="s">
        <v>49</v>
      </c>
      <c r="X9" s="6" t="s">
        <v>50</v>
      </c>
      <c r="Y9" s="5" t="s">
        <v>51</v>
      </c>
      <c r="Z9" s="36" t="s">
        <v>31</v>
      </c>
      <c r="AA9" s="8" t="s">
        <v>54</v>
      </c>
      <c r="AB9" s="8" t="s">
        <v>55</v>
      </c>
      <c r="AC9" s="8" t="s">
        <v>56</v>
      </c>
      <c r="AD9" s="8" t="s">
        <v>57</v>
      </c>
      <c r="AE9" s="8" t="s">
        <v>58</v>
      </c>
      <c r="AF9" s="41" t="s">
        <v>59</v>
      </c>
      <c r="AG9" s="49" t="s">
        <v>59</v>
      </c>
      <c r="AH9" s="50" t="s">
        <v>60</v>
      </c>
      <c r="AI9" s="50" t="s">
        <v>61</v>
      </c>
      <c r="AJ9" s="50" t="s">
        <v>62</v>
      </c>
      <c r="AK9" s="34" t="s">
        <v>31</v>
      </c>
      <c r="AL9" s="8" t="s">
        <v>67</v>
      </c>
      <c r="AM9" s="52" t="s">
        <v>68</v>
      </c>
      <c r="AN9" s="54" t="s">
        <v>71</v>
      </c>
      <c r="AO9" s="8" t="s">
        <v>69</v>
      </c>
      <c r="AP9" s="42" t="s">
        <v>70</v>
      </c>
      <c r="AQ9" s="42" t="s">
        <v>72</v>
      </c>
      <c r="AR9" s="8" t="s">
        <v>63</v>
      </c>
      <c r="AS9" s="54" t="s">
        <v>64</v>
      </c>
      <c r="AT9" s="8" t="s">
        <v>65</v>
      </c>
      <c r="AU9" s="42" t="s">
        <v>66</v>
      </c>
      <c r="AV9" s="50" t="s">
        <v>73</v>
      </c>
      <c r="AW9" s="35" t="s">
        <v>31</v>
      </c>
      <c r="AX9" s="9" t="s">
        <v>74</v>
      </c>
      <c r="AY9" s="8" t="s">
        <v>75</v>
      </c>
      <c r="AZ9" s="8" t="s">
        <v>76</v>
      </c>
      <c r="BA9" s="8" t="s">
        <v>77</v>
      </c>
      <c r="BB9" s="8" t="s">
        <v>78</v>
      </c>
      <c r="BC9" s="8" t="s">
        <v>81</v>
      </c>
      <c r="BD9" s="8" t="s">
        <v>79</v>
      </c>
      <c r="BE9" s="8" t="s">
        <v>80</v>
      </c>
      <c r="BF9" s="8" t="s">
        <v>69</v>
      </c>
      <c r="BG9" s="35" t="s">
        <v>31</v>
      </c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35" t="s">
        <v>31</v>
      </c>
      <c r="BT9" s="9"/>
      <c r="BU9" s="9"/>
      <c r="BV9" s="9"/>
      <c r="BW9" s="9"/>
      <c r="BX9" s="9"/>
      <c r="BY9" s="9"/>
      <c r="BZ9" s="9"/>
      <c r="CA9" s="9"/>
      <c r="CB9" s="10"/>
      <c r="CC9" s="35" t="s">
        <v>31</v>
      </c>
      <c r="CD9" s="9"/>
      <c r="CE9" s="9"/>
      <c r="CF9" s="9"/>
      <c r="CG9" s="9"/>
      <c r="CH9" s="9"/>
      <c r="CI9" s="9"/>
      <c r="CJ9" s="10"/>
      <c r="CK9" s="9"/>
      <c r="CL9" s="9"/>
      <c r="CM9" s="35" t="s">
        <v>31</v>
      </c>
      <c r="CN9" s="71"/>
    </row>
    <row r="10" spans="1:92" ht="12.75" thickBot="1" x14ac:dyDescent="0.25">
      <c r="B10" s="2">
        <v>1</v>
      </c>
      <c r="C10" s="3">
        <v>1912093</v>
      </c>
      <c r="D10" s="45" t="s">
        <v>27</v>
      </c>
      <c r="E10" s="45" t="s">
        <v>27</v>
      </c>
      <c r="F10" s="45" t="s">
        <v>27</v>
      </c>
      <c r="G10" s="45" t="s">
        <v>27</v>
      </c>
      <c r="H10" s="45" t="s">
        <v>27</v>
      </c>
      <c r="I10" s="46" t="s">
        <v>27</v>
      </c>
      <c r="J10" s="45" t="s">
        <v>27</v>
      </c>
      <c r="K10" s="38">
        <v>4</v>
      </c>
      <c r="L10" s="4">
        <v>5</v>
      </c>
      <c r="M10" s="4">
        <v>5</v>
      </c>
      <c r="N10" s="1">
        <f>(K10+L10+M10)/3</f>
        <v>4.666666666666667</v>
      </c>
      <c r="O10" s="4" t="s">
        <v>27</v>
      </c>
      <c r="P10" s="4" t="s">
        <v>27</v>
      </c>
      <c r="Q10" s="4" t="s">
        <v>27</v>
      </c>
      <c r="R10" s="4" t="s">
        <v>27</v>
      </c>
      <c r="S10" s="4" t="s">
        <v>27</v>
      </c>
      <c r="T10" s="4" t="s">
        <v>27</v>
      </c>
      <c r="U10" s="4">
        <v>5</v>
      </c>
      <c r="V10" s="4">
        <v>5</v>
      </c>
      <c r="W10" s="4">
        <v>5</v>
      </c>
      <c r="X10" s="4">
        <v>5</v>
      </c>
      <c r="Y10" s="4" t="s">
        <v>27</v>
      </c>
      <c r="Z10" s="1">
        <f t="shared" ref="Z10:Z21" si="0">IF(ISBLANK(O10)=TRUE,0,AVERAGE(O10:Y10))</f>
        <v>5</v>
      </c>
      <c r="AA10" s="4" t="s">
        <v>27</v>
      </c>
      <c r="AB10" s="4" t="s">
        <v>27</v>
      </c>
      <c r="AC10" s="4" t="s">
        <v>27</v>
      </c>
      <c r="AD10" s="4" t="s">
        <v>27</v>
      </c>
      <c r="AE10" s="4" t="s">
        <v>27</v>
      </c>
      <c r="AF10" s="4">
        <v>5</v>
      </c>
      <c r="AG10" s="4">
        <v>5</v>
      </c>
      <c r="AH10" s="4">
        <v>5</v>
      </c>
      <c r="AI10" s="4">
        <v>5</v>
      </c>
      <c r="AJ10" s="4" t="s">
        <v>27</v>
      </c>
      <c r="AK10" s="1">
        <f t="shared" ref="AK10:AK21" si="1">IF(ISBLANK(AA10)=TRUE,0,AVERAGE(AA10:AJ10))</f>
        <v>5</v>
      </c>
      <c r="AL10" s="4" t="s">
        <v>27</v>
      </c>
      <c r="AM10" s="4" t="s">
        <v>27</v>
      </c>
      <c r="AN10" s="4" t="s">
        <v>27</v>
      </c>
      <c r="AO10" s="4" t="s">
        <v>27</v>
      </c>
      <c r="AP10" s="4" t="s">
        <v>27</v>
      </c>
      <c r="AQ10" s="4" t="s">
        <v>27</v>
      </c>
      <c r="AR10" s="53">
        <v>5</v>
      </c>
      <c r="AS10" s="22">
        <v>5</v>
      </c>
      <c r="AT10" s="22">
        <v>5</v>
      </c>
      <c r="AU10" s="22">
        <v>5</v>
      </c>
      <c r="AV10" s="4" t="s">
        <v>27</v>
      </c>
      <c r="AW10" s="1">
        <f t="shared" ref="AW10:AW21" si="2">IF(ISBLANK(AL10)=TRUE,0,AVERAGE(AL10:AV10))</f>
        <v>5</v>
      </c>
      <c r="AX10" s="22" t="s">
        <v>27</v>
      </c>
      <c r="AY10" s="22" t="s">
        <v>27</v>
      </c>
      <c r="AZ10" s="22" t="s">
        <v>27</v>
      </c>
      <c r="BA10" s="22" t="s">
        <v>27</v>
      </c>
      <c r="BB10" s="22" t="s">
        <v>27</v>
      </c>
      <c r="BC10" s="22">
        <v>5</v>
      </c>
      <c r="BD10" s="22">
        <v>5</v>
      </c>
      <c r="BE10" s="22">
        <v>5</v>
      </c>
      <c r="BF10" s="22">
        <v>5</v>
      </c>
      <c r="BG10" s="1">
        <f t="shared" ref="BG10:BG21" si="3">IF(ISBLANK(AX10)=TRUE,0,AVERAGE(AX10:BF10))</f>
        <v>5</v>
      </c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3"/>
      <c r="BS10" s="1">
        <f t="shared" ref="BS10:BS21" si="4">IF(ISBLANK(BH10)=TRUE,0,AVERAGE(BH10:BR10))</f>
        <v>0</v>
      </c>
      <c r="BT10" s="22"/>
      <c r="BU10" s="22"/>
      <c r="BV10" s="23"/>
      <c r="BW10" s="23"/>
      <c r="BX10" s="23"/>
      <c r="BY10" s="23"/>
      <c r="BZ10" s="23"/>
      <c r="CA10" s="23"/>
      <c r="CB10" s="24"/>
      <c r="CC10" s="1">
        <f t="shared" ref="CC10:CC21" si="5">IF(ISBLANK(BT10)=TRUE,0,AVERAGE(BT10:CB10))</f>
        <v>0</v>
      </c>
      <c r="CD10" s="22"/>
      <c r="CE10" s="22"/>
      <c r="CF10" s="22"/>
      <c r="CG10" s="22"/>
      <c r="CH10" s="22"/>
      <c r="CI10" s="22"/>
      <c r="CJ10" s="22"/>
      <c r="CK10" s="22"/>
      <c r="CL10" s="22"/>
      <c r="CM10" s="1">
        <f>IF(ISBLANK(CD10)=TRUE,0,AVERAGE(CD10:CL10))</f>
        <v>0</v>
      </c>
      <c r="CN10" s="21">
        <f t="shared" ref="CN10:CN21" si="6">(N10+Z10+AK10+AW10+BG10+BS10+CC10+CM10)/8</f>
        <v>3.0833333333333335</v>
      </c>
    </row>
    <row r="11" spans="1:92" ht="12.75" thickBot="1" x14ac:dyDescent="0.25">
      <c r="B11" s="2">
        <v>2</v>
      </c>
      <c r="C11" s="3">
        <v>1912094</v>
      </c>
      <c r="D11" s="45" t="s">
        <v>27</v>
      </c>
      <c r="E11" s="45" t="s">
        <v>27</v>
      </c>
      <c r="F11" s="45" t="s">
        <v>27</v>
      </c>
      <c r="G11" s="45" t="s">
        <v>27</v>
      </c>
      <c r="H11" s="45" t="s">
        <v>27</v>
      </c>
      <c r="I11" s="45" t="s">
        <v>27</v>
      </c>
      <c r="J11" s="45" t="s">
        <v>27</v>
      </c>
      <c r="K11" s="38">
        <v>4</v>
      </c>
      <c r="L11" s="4">
        <v>4</v>
      </c>
      <c r="M11" s="4">
        <v>4</v>
      </c>
      <c r="N11" s="1">
        <f t="shared" ref="N11:N21" si="7">(K11+L11+M11)/3</f>
        <v>4</v>
      </c>
      <c r="O11" s="4" t="s">
        <v>27</v>
      </c>
      <c r="P11" s="4" t="s">
        <v>27</v>
      </c>
      <c r="Q11" s="4" t="s">
        <v>27</v>
      </c>
      <c r="R11" s="4" t="s">
        <v>27</v>
      </c>
      <c r="S11" s="4" t="s">
        <v>27</v>
      </c>
      <c r="T11" s="4" t="s">
        <v>27</v>
      </c>
      <c r="U11" s="4">
        <v>4</v>
      </c>
      <c r="V11" s="4">
        <v>5</v>
      </c>
      <c r="W11" s="4">
        <v>5</v>
      </c>
      <c r="X11" s="4">
        <v>5</v>
      </c>
      <c r="Y11" s="4" t="s">
        <v>27</v>
      </c>
      <c r="Z11" s="20">
        <f t="shared" si="0"/>
        <v>4.75</v>
      </c>
      <c r="AA11" s="4" t="s">
        <v>27</v>
      </c>
      <c r="AB11" s="4" t="s">
        <v>27</v>
      </c>
      <c r="AC11" s="4" t="s">
        <v>27</v>
      </c>
      <c r="AD11" s="4" t="s">
        <v>27</v>
      </c>
      <c r="AE11" s="4" t="s">
        <v>27</v>
      </c>
      <c r="AF11" s="4">
        <v>5</v>
      </c>
      <c r="AG11" s="4">
        <v>5</v>
      </c>
      <c r="AH11" s="4">
        <v>4</v>
      </c>
      <c r="AI11" s="4">
        <v>5</v>
      </c>
      <c r="AJ11" s="4" t="s">
        <v>27</v>
      </c>
      <c r="AK11" s="20">
        <f t="shared" si="1"/>
        <v>4.75</v>
      </c>
      <c r="AL11" s="4" t="s">
        <v>27</v>
      </c>
      <c r="AM11" s="4" t="s">
        <v>27</v>
      </c>
      <c r="AN11" s="4" t="s">
        <v>27</v>
      </c>
      <c r="AO11" s="4" t="s">
        <v>27</v>
      </c>
      <c r="AP11" s="4" t="s">
        <v>27</v>
      </c>
      <c r="AQ11" s="4" t="s">
        <v>27</v>
      </c>
      <c r="AR11" s="43">
        <v>5</v>
      </c>
      <c r="AS11" s="22">
        <v>5</v>
      </c>
      <c r="AT11" s="22">
        <v>5</v>
      </c>
      <c r="AU11" s="22">
        <v>4</v>
      </c>
      <c r="AV11" s="4" t="s">
        <v>27</v>
      </c>
      <c r="AW11" s="20">
        <f t="shared" si="2"/>
        <v>4.75</v>
      </c>
      <c r="AX11" s="22" t="s">
        <v>27</v>
      </c>
      <c r="AY11" s="22" t="s">
        <v>27</v>
      </c>
      <c r="AZ11" s="22" t="s">
        <v>27</v>
      </c>
      <c r="BA11" s="22" t="s">
        <v>27</v>
      </c>
      <c r="BB11" s="22" t="s">
        <v>27</v>
      </c>
      <c r="BC11" s="23">
        <v>5</v>
      </c>
      <c r="BD11" s="23">
        <v>5</v>
      </c>
      <c r="BE11" s="23">
        <v>5</v>
      </c>
      <c r="BF11" s="23">
        <v>5</v>
      </c>
      <c r="BG11" s="20">
        <f t="shared" si="3"/>
        <v>5</v>
      </c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3"/>
      <c r="BS11" s="20">
        <f t="shared" si="4"/>
        <v>0</v>
      </c>
      <c r="BT11" s="22"/>
      <c r="BU11" s="22"/>
      <c r="BV11" s="23"/>
      <c r="BW11" s="23"/>
      <c r="BX11" s="23"/>
      <c r="BY11" s="23"/>
      <c r="BZ11" s="23"/>
      <c r="CA11" s="23"/>
      <c r="CB11" s="24"/>
      <c r="CC11" s="20">
        <f t="shared" si="5"/>
        <v>0</v>
      </c>
      <c r="CD11" s="22"/>
      <c r="CE11" s="22"/>
      <c r="CF11" s="22"/>
      <c r="CG11" s="22"/>
      <c r="CH11" s="22"/>
      <c r="CI11" s="22"/>
      <c r="CJ11" s="22"/>
      <c r="CK11" s="22"/>
      <c r="CL11" s="22"/>
      <c r="CM11" s="20">
        <f>IF(ISBLANK(CD11)=TRUE,0,AVERAGE(CD11:CL11))</f>
        <v>0</v>
      </c>
      <c r="CN11" s="21">
        <f t="shared" si="6"/>
        <v>2.90625</v>
      </c>
    </row>
    <row r="12" spans="1:92" ht="12.75" thickBot="1" x14ac:dyDescent="0.25">
      <c r="B12" s="2">
        <v>4</v>
      </c>
      <c r="C12" s="3">
        <v>1912097</v>
      </c>
      <c r="D12" s="45" t="s">
        <v>27</v>
      </c>
      <c r="E12" s="45" t="s">
        <v>27</v>
      </c>
      <c r="F12" s="45" t="s">
        <v>27</v>
      </c>
      <c r="G12" s="45" t="s">
        <v>27</v>
      </c>
      <c r="H12" s="45" t="s">
        <v>27</v>
      </c>
      <c r="I12" s="45" t="s">
        <v>27</v>
      </c>
      <c r="J12" s="45" t="s">
        <v>27</v>
      </c>
      <c r="K12" s="38">
        <v>4</v>
      </c>
      <c r="L12" s="4">
        <v>4</v>
      </c>
      <c r="M12" s="4">
        <v>4</v>
      </c>
      <c r="N12" s="1">
        <f t="shared" si="7"/>
        <v>4</v>
      </c>
      <c r="O12" s="4" t="s">
        <v>27</v>
      </c>
      <c r="P12" s="4" t="s">
        <v>27</v>
      </c>
      <c r="Q12" s="4" t="s">
        <v>27</v>
      </c>
      <c r="R12" s="4" t="s">
        <v>27</v>
      </c>
      <c r="S12" s="4" t="s">
        <v>27</v>
      </c>
      <c r="T12" s="4" t="s">
        <v>27</v>
      </c>
      <c r="U12" s="4">
        <v>4</v>
      </c>
      <c r="V12" s="4">
        <v>5</v>
      </c>
      <c r="W12" s="4">
        <v>5</v>
      </c>
      <c r="X12" s="4">
        <v>5</v>
      </c>
      <c r="Y12" s="4" t="s">
        <v>27</v>
      </c>
      <c r="Z12" s="20">
        <f t="shared" si="0"/>
        <v>4.75</v>
      </c>
      <c r="AA12" s="4" t="s">
        <v>27</v>
      </c>
      <c r="AB12" s="4" t="s">
        <v>27</v>
      </c>
      <c r="AC12" s="4" t="s">
        <v>27</v>
      </c>
      <c r="AD12" s="4" t="s">
        <v>27</v>
      </c>
      <c r="AE12" s="4" t="s">
        <v>27</v>
      </c>
      <c r="AF12" s="4">
        <v>5</v>
      </c>
      <c r="AG12" s="4">
        <v>5</v>
      </c>
      <c r="AH12" s="4">
        <v>4</v>
      </c>
      <c r="AI12" s="4">
        <v>4</v>
      </c>
      <c r="AJ12" s="4" t="s">
        <v>27</v>
      </c>
      <c r="AK12" s="20">
        <f t="shared" si="1"/>
        <v>4.5</v>
      </c>
      <c r="AL12" s="4" t="s">
        <v>27</v>
      </c>
      <c r="AM12" s="4" t="s">
        <v>27</v>
      </c>
      <c r="AN12" s="4" t="s">
        <v>27</v>
      </c>
      <c r="AO12" s="4" t="s">
        <v>27</v>
      </c>
      <c r="AP12" s="4" t="s">
        <v>27</v>
      </c>
      <c r="AQ12" s="4" t="s">
        <v>27</v>
      </c>
      <c r="AR12" s="43">
        <v>5</v>
      </c>
      <c r="AS12" s="22">
        <v>4</v>
      </c>
      <c r="AT12" s="22">
        <v>4</v>
      </c>
      <c r="AU12" s="22">
        <v>5</v>
      </c>
      <c r="AV12" s="4" t="s">
        <v>27</v>
      </c>
      <c r="AW12" s="20">
        <f t="shared" si="2"/>
        <v>4.5</v>
      </c>
      <c r="AX12" s="22" t="s">
        <v>27</v>
      </c>
      <c r="AY12" s="22" t="s">
        <v>27</v>
      </c>
      <c r="AZ12" s="22" t="s">
        <v>27</v>
      </c>
      <c r="BA12" s="22" t="s">
        <v>27</v>
      </c>
      <c r="BB12" s="22" t="s">
        <v>27</v>
      </c>
      <c r="BC12" s="22">
        <v>4</v>
      </c>
      <c r="BD12" s="22">
        <v>5</v>
      </c>
      <c r="BE12" s="22">
        <v>5</v>
      </c>
      <c r="BF12" s="22">
        <v>4</v>
      </c>
      <c r="BG12" s="20">
        <f t="shared" si="3"/>
        <v>4.5</v>
      </c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4"/>
      <c r="BS12" s="20">
        <f t="shared" si="4"/>
        <v>0</v>
      </c>
      <c r="BT12" s="22"/>
      <c r="BU12" s="22"/>
      <c r="BV12" s="23"/>
      <c r="BW12" s="23"/>
      <c r="BX12" s="23"/>
      <c r="BY12" s="25"/>
      <c r="BZ12" s="25"/>
      <c r="CA12" s="25"/>
      <c r="CB12" s="25"/>
      <c r="CC12" s="20">
        <f t="shared" si="5"/>
        <v>0</v>
      </c>
      <c r="CD12" s="22"/>
      <c r="CE12" s="22"/>
      <c r="CF12" s="22"/>
      <c r="CG12" s="12"/>
      <c r="CH12" s="22"/>
      <c r="CI12" s="22"/>
      <c r="CJ12" s="22"/>
      <c r="CK12" s="22"/>
      <c r="CL12" s="22"/>
      <c r="CM12" s="20"/>
      <c r="CN12" s="21">
        <f t="shared" si="6"/>
        <v>2.78125</v>
      </c>
    </row>
    <row r="13" spans="1:92" ht="12.75" thickBot="1" x14ac:dyDescent="0.25">
      <c r="A13" s="11">
        <v>5</v>
      </c>
      <c r="B13" s="2">
        <v>5</v>
      </c>
      <c r="C13" s="3">
        <v>1912095</v>
      </c>
      <c r="D13" s="45" t="s">
        <v>27</v>
      </c>
      <c r="E13" s="45" t="s">
        <v>27</v>
      </c>
      <c r="F13" s="45" t="s">
        <v>27</v>
      </c>
      <c r="G13" s="45" t="s">
        <v>27</v>
      </c>
      <c r="H13" s="45" t="s">
        <v>27</v>
      </c>
      <c r="I13" s="45" t="s">
        <v>27</v>
      </c>
      <c r="J13" s="45" t="s">
        <v>27</v>
      </c>
      <c r="K13" s="38">
        <v>4</v>
      </c>
      <c r="L13" s="4">
        <v>4</v>
      </c>
      <c r="M13" s="4">
        <v>4</v>
      </c>
      <c r="N13" s="1">
        <f t="shared" si="7"/>
        <v>4</v>
      </c>
      <c r="O13" s="4" t="s">
        <v>27</v>
      </c>
      <c r="P13" s="4" t="s">
        <v>27</v>
      </c>
      <c r="Q13" s="4" t="s">
        <v>27</v>
      </c>
      <c r="R13" s="4" t="s">
        <v>27</v>
      </c>
      <c r="S13" s="4" t="s">
        <v>27</v>
      </c>
      <c r="T13" s="4" t="s">
        <v>27</v>
      </c>
      <c r="U13" s="4">
        <v>5</v>
      </c>
      <c r="V13" s="4">
        <v>5</v>
      </c>
      <c r="W13" s="4">
        <v>5</v>
      </c>
      <c r="X13" s="4">
        <v>5</v>
      </c>
      <c r="Y13" s="4" t="s">
        <v>27</v>
      </c>
      <c r="Z13" s="20">
        <f t="shared" si="0"/>
        <v>5</v>
      </c>
      <c r="AA13" s="4" t="s">
        <v>27</v>
      </c>
      <c r="AB13" s="4" t="s">
        <v>27</v>
      </c>
      <c r="AC13" s="4" t="s">
        <v>27</v>
      </c>
      <c r="AD13" s="4" t="s">
        <v>27</v>
      </c>
      <c r="AE13" s="4" t="s">
        <v>27</v>
      </c>
      <c r="AF13" s="4">
        <v>5</v>
      </c>
      <c r="AG13" s="4">
        <v>5</v>
      </c>
      <c r="AH13" s="4">
        <v>5</v>
      </c>
      <c r="AI13" s="4">
        <v>5</v>
      </c>
      <c r="AJ13" s="4" t="s">
        <v>27</v>
      </c>
      <c r="AK13" s="20">
        <f t="shared" si="1"/>
        <v>5</v>
      </c>
      <c r="AL13" s="4" t="s">
        <v>27</v>
      </c>
      <c r="AM13" s="4" t="s">
        <v>27</v>
      </c>
      <c r="AN13" s="4" t="s">
        <v>27</v>
      </c>
      <c r="AO13" s="4" t="s">
        <v>27</v>
      </c>
      <c r="AP13" s="4" t="s">
        <v>27</v>
      </c>
      <c r="AQ13" s="4" t="s">
        <v>27</v>
      </c>
      <c r="AR13" s="43">
        <v>5</v>
      </c>
      <c r="AS13" s="22">
        <v>5</v>
      </c>
      <c r="AT13" s="22">
        <v>5</v>
      </c>
      <c r="AU13" s="22">
        <v>5</v>
      </c>
      <c r="AV13" s="4" t="s">
        <v>27</v>
      </c>
      <c r="AW13" s="20">
        <f t="shared" si="2"/>
        <v>5</v>
      </c>
      <c r="AX13" s="22" t="s">
        <v>27</v>
      </c>
      <c r="AY13" s="22" t="s">
        <v>27</v>
      </c>
      <c r="AZ13" s="22" t="s">
        <v>27</v>
      </c>
      <c r="BA13" s="22" t="s">
        <v>27</v>
      </c>
      <c r="BB13" s="22" t="s">
        <v>27</v>
      </c>
      <c r="BC13" s="22">
        <v>5</v>
      </c>
      <c r="BD13" s="22">
        <v>5</v>
      </c>
      <c r="BE13" s="22">
        <v>5</v>
      </c>
      <c r="BF13" s="22">
        <v>5</v>
      </c>
      <c r="BG13" s="20">
        <f t="shared" si="3"/>
        <v>5</v>
      </c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3"/>
      <c r="BS13" s="20">
        <f t="shared" si="4"/>
        <v>0</v>
      </c>
      <c r="BT13" s="22"/>
      <c r="BU13" s="22"/>
      <c r="BV13" s="23"/>
      <c r="BW13" s="23"/>
      <c r="BX13" s="23"/>
      <c r="BY13" s="23"/>
      <c r="BZ13" s="23"/>
      <c r="CA13" s="23"/>
      <c r="CB13" s="24"/>
      <c r="CC13" s="20">
        <f t="shared" si="5"/>
        <v>0</v>
      </c>
      <c r="CD13" s="22"/>
      <c r="CE13" s="22"/>
      <c r="CF13" s="22"/>
      <c r="CG13" s="22"/>
      <c r="CH13" s="22"/>
      <c r="CI13" s="22"/>
      <c r="CJ13" s="22"/>
      <c r="CK13" s="22"/>
      <c r="CL13" s="22"/>
      <c r="CM13" s="20"/>
      <c r="CN13" s="21">
        <f t="shared" si="6"/>
        <v>3</v>
      </c>
    </row>
    <row r="14" spans="1:92" ht="12.75" thickBot="1" x14ac:dyDescent="0.25">
      <c r="B14" s="2">
        <v>6</v>
      </c>
      <c r="C14" s="3">
        <v>1912096</v>
      </c>
      <c r="D14" s="45" t="s">
        <v>27</v>
      </c>
      <c r="E14" s="45" t="s">
        <v>27</v>
      </c>
      <c r="F14" s="45" t="s">
        <v>27</v>
      </c>
      <c r="G14" s="45" t="s">
        <v>27</v>
      </c>
      <c r="H14" s="45" t="s">
        <v>27</v>
      </c>
      <c r="I14" s="45" t="s">
        <v>27</v>
      </c>
      <c r="J14" s="45" t="s">
        <v>27</v>
      </c>
      <c r="K14" s="38">
        <v>4</v>
      </c>
      <c r="L14" s="4">
        <v>4</v>
      </c>
      <c r="M14" s="4">
        <v>4</v>
      </c>
      <c r="N14" s="1">
        <f t="shared" si="7"/>
        <v>4</v>
      </c>
      <c r="O14" s="4" t="s">
        <v>27</v>
      </c>
      <c r="P14" s="4" t="s">
        <v>27</v>
      </c>
      <c r="Q14" s="4" t="s">
        <v>27</v>
      </c>
      <c r="R14" s="4" t="s">
        <v>27</v>
      </c>
      <c r="S14" s="4" t="s">
        <v>27</v>
      </c>
      <c r="T14" s="4" t="s">
        <v>27</v>
      </c>
      <c r="U14" s="4">
        <v>4</v>
      </c>
      <c r="V14" s="4">
        <v>5</v>
      </c>
      <c r="W14" s="4">
        <v>5</v>
      </c>
      <c r="X14" s="4">
        <v>5</v>
      </c>
      <c r="Y14" s="4" t="s">
        <v>27</v>
      </c>
      <c r="Z14" s="20">
        <f t="shared" si="0"/>
        <v>4.75</v>
      </c>
      <c r="AA14" s="4" t="s">
        <v>27</v>
      </c>
      <c r="AB14" s="4" t="s">
        <v>27</v>
      </c>
      <c r="AC14" s="4" t="s">
        <v>27</v>
      </c>
      <c r="AD14" s="4" t="s">
        <v>27</v>
      </c>
      <c r="AE14" s="4" t="s">
        <v>27</v>
      </c>
      <c r="AF14" s="4">
        <v>5</v>
      </c>
      <c r="AG14" s="4">
        <v>5</v>
      </c>
      <c r="AH14" s="4">
        <v>5</v>
      </c>
      <c r="AI14" s="4">
        <v>4</v>
      </c>
      <c r="AJ14" s="4" t="s">
        <v>27</v>
      </c>
      <c r="AK14" s="20">
        <f t="shared" si="1"/>
        <v>4.75</v>
      </c>
      <c r="AL14" s="4" t="s">
        <v>27</v>
      </c>
      <c r="AM14" s="4" t="s">
        <v>27</v>
      </c>
      <c r="AN14" s="4" t="s">
        <v>27</v>
      </c>
      <c r="AO14" s="4" t="s">
        <v>27</v>
      </c>
      <c r="AP14" s="4" t="s">
        <v>27</v>
      </c>
      <c r="AQ14" s="4" t="s">
        <v>27</v>
      </c>
      <c r="AR14" s="22">
        <v>5</v>
      </c>
      <c r="AS14" s="22">
        <v>5</v>
      </c>
      <c r="AT14" s="22">
        <v>5</v>
      </c>
      <c r="AU14" s="22">
        <v>4</v>
      </c>
      <c r="AV14" s="4" t="s">
        <v>27</v>
      </c>
      <c r="AW14" s="20">
        <f t="shared" si="2"/>
        <v>4.75</v>
      </c>
      <c r="AX14" s="22" t="s">
        <v>27</v>
      </c>
      <c r="AY14" s="22" t="s">
        <v>27</v>
      </c>
      <c r="AZ14" s="22" t="s">
        <v>27</v>
      </c>
      <c r="BA14" s="22" t="s">
        <v>27</v>
      </c>
      <c r="BB14" s="22" t="s">
        <v>27</v>
      </c>
      <c r="BC14" s="22">
        <v>5</v>
      </c>
      <c r="BD14" s="22">
        <v>5</v>
      </c>
      <c r="BE14" s="22">
        <v>5</v>
      </c>
      <c r="BF14" s="22">
        <v>5</v>
      </c>
      <c r="BG14" s="20">
        <f t="shared" si="3"/>
        <v>5</v>
      </c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3"/>
      <c r="BS14" s="20">
        <f t="shared" si="4"/>
        <v>0</v>
      </c>
      <c r="BT14" s="22"/>
      <c r="BU14" s="22"/>
      <c r="BV14" s="23"/>
      <c r="BW14" s="23"/>
      <c r="BX14" s="23"/>
      <c r="BY14" s="23"/>
      <c r="BZ14" s="23"/>
      <c r="CA14" s="23"/>
      <c r="CB14" s="24"/>
      <c r="CC14" s="20">
        <f t="shared" si="5"/>
        <v>0</v>
      </c>
      <c r="CD14" s="22"/>
      <c r="CE14" s="22"/>
      <c r="CF14" s="22"/>
      <c r="CG14" s="22"/>
      <c r="CH14" s="22"/>
      <c r="CI14" s="22"/>
      <c r="CJ14" s="22"/>
      <c r="CK14" s="22"/>
      <c r="CL14" s="22"/>
      <c r="CM14" s="20"/>
      <c r="CN14" s="21">
        <f t="shared" si="6"/>
        <v>2.90625</v>
      </c>
    </row>
    <row r="15" spans="1:92" ht="12.75" thickBot="1" x14ac:dyDescent="0.25">
      <c r="B15" s="2">
        <v>7</v>
      </c>
      <c r="C15" s="3">
        <v>1912101</v>
      </c>
      <c r="D15" s="45" t="s">
        <v>27</v>
      </c>
      <c r="E15" s="45" t="s">
        <v>27</v>
      </c>
      <c r="F15" s="45" t="s">
        <v>27</v>
      </c>
      <c r="G15" s="45" t="s">
        <v>27</v>
      </c>
      <c r="H15" s="45" t="s">
        <v>27</v>
      </c>
      <c r="I15" s="45" t="s">
        <v>27</v>
      </c>
      <c r="J15" s="45" t="s">
        <v>27</v>
      </c>
      <c r="K15" s="38">
        <v>3</v>
      </c>
      <c r="L15" s="4">
        <v>3</v>
      </c>
      <c r="M15" s="4">
        <v>5</v>
      </c>
      <c r="N15" s="1">
        <f t="shared" si="7"/>
        <v>3.6666666666666665</v>
      </c>
      <c r="O15" s="4" t="s">
        <v>27</v>
      </c>
      <c r="P15" s="4" t="s">
        <v>27</v>
      </c>
      <c r="Q15" s="4" t="s">
        <v>27</v>
      </c>
      <c r="R15" s="4" t="s">
        <v>27</v>
      </c>
      <c r="S15" s="4" t="s">
        <v>27</v>
      </c>
      <c r="T15" s="4" t="s">
        <v>27</v>
      </c>
      <c r="U15" s="4">
        <v>4</v>
      </c>
      <c r="V15" s="4">
        <v>4</v>
      </c>
      <c r="W15" s="4">
        <v>4</v>
      </c>
      <c r="X15" s="4">
        <v>5</v>
      </c>
      <c r="Y15" s="4" t="s">
        <v>27</v>
      </c>
      <c r="Z15" s="20">
        <f t="shared" si="0"/>
        <v>4.25</v>
      </c>
      <c r="AA15" s="4" t="s">
        <v>27</v>
      </c>
      <c r="AB15" s="4" t="s">
        <v>27</v>
      </c>
      <c r="AC15" s="4" t="s">
        <v>27</v>
      </c>
      <c r="AD15" s="4" t="s">
        <v>27</v>
      </c>
      <c r="AE15" s="4" t="s">
        <v>27</v>
      </c>
      <c r="AF15" s="4">
        <v>5</v>
      </c>
      <c r="AG15" s="4">
        <v>5</v>
      </c>
      <c r="AH15" s="4">
        <v>5</v>
      </c>
      <c r="AI15" s="4">
        <v>5</v>
      </c>
      <c r="AJ15" s="4" t="s">
        <v>27</v>
      </c>
      <c r="AK15" s="20">
        <f t="shared" si="1"/>
        <v>5</v>
      </c>
      <c r="AL15" s="4" t="s">
        <v>27</v>
      </c>
      <c r="AM15" s="4" t="s">
        <v>27</v>
      </c>
      <c r="AN15" s="4" t="s">
        <v>27</v>
      </c>
      <c r="AO15" s="4" t="s">
        <v>27</v>
      </c>
      <c r="AP15" s="4" t="s">
        <v>27</v>
      </c>
      <c r="AQ15" s="4" t="s">
        <v>27</v>
      </c>
      <c r="AR15" s="22">
        <v>5</v>
      </c>
      <c r="AS15" s="22">
        <v>4</v>
      </c>
      <c r="AT15" s="22">
        <v>5</v>
      </c>
      <c r="AU15" s="22">
        <v>5</v>
      </c>
      <c r="AV15" s="4" t="s">
        <v>27</v>
      </c>
      <c r="AW15" s="20">
        <f t="shared" si="2"/>
        <v>4.75</v>
      </c>
      <c r="AX15" s="22" t="s">
        <v>27</v>
      </c>
      <c r="AY15" s="22" t="s">
        <v>27</v>
      </c>
      <c r="AZ15" s="22" t="s">
        <v>27</v>
      </c>
      <c r="BA15" s="22" t="s">
        <v>27</v>
      </c>
      <c r="BB15" s="22" t="s">
        <v>27</v>
      </c>
      <c r="BC15" s="22">
        <v>5</v>
      </c>
      <c r="BD15" s="22">
        <v>5</v>
      </c>
      <c r="BE15" s="22">
        <v>5</v>
      </c>
      <c r="BF15" s="22">
        <v>5</v>
      </c>
      <c r="BG15" s="20">
        <f t="shared" si="3"/>
        <v>5</v>
      </c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3"/>
      <c r="BS15" s="20">
        <f t="shared" si="4"/>
        <v>0</v>
      </c>
      <c r="BT15" s="22"/>
      <c r="BU15" s="22"/>
      <c r="BV15" s="23"/>
      <c r="BW15" s="23"/>
      <c r="BX15" s="23"/>
      <c r="BY15" s="23"/>
      <c r="BZ15" s="23"/>
      <c r="CA15" s="23"/>
      <c r="CB15" s="24"/>
      <c r="CC15" s="20">
        <f t="shared" si="5"/>
        <v>0</v>
      </c>
      <c r="CD15" s="22"/>
      <c r="CE15" s="22"/>
      <c r="CF15" s="22"/>
      <c r="CG15" s="22"/>
      <c r="CH15" s="22"/>
      <c r="CI15" s="22"/>
      <c r="CJ15" s="22"/>
      <c r="CK15" s="22"/>
      <c r="CL15" s="22"/>
      <c r="CM15" s="20"/>
      <c r="CN15" s="21">
        <f t="shared" si="6"/>
        <v>2.833333333333333</v>
      </c>
    </row>
    <row r="16" spans="1:92" ht="12.75" thickBot="1" x14ac:dyDescent="0.25">
      <c r="B16" s="2">
        <v>8</v>
      </c>
      <c r="C16" s="3">
        <v>1912104</v>
      </c>
      <c r="D16" s="45" t="s">
        <v>27</v>
      </c>
      <c r="E16" s="45" t="s">
        <v>27</v>
      </c>
      <c r="F16" s="45" t="s">
        <v>27</v>
      </c>
      <c r="G16" s="45" t="s">
        <v>27</v>
      </c>
      <c r="H16" s="45" t="s">
        <v>27</v>
      </c>
      <c r="I16" s="45" t="s">
        <v>27</v>
      </c>
      <c r="J16" s="45" t="s">
        <v>27</v>
      </c>
      <c r="K16" s="38">
        <v>3</v>
      </c>
      <c r="L16" s="4">
        <v>3</v>
      </c>
      <c r="M16" s="4">
        <v>3</v>
      </c>
      <c r="N16" s="1">
        <f t="shared" si="7"/>
        <v>3</v>
      </c>
      <c r="O16" s="4" t="s">
        <v>27</v>
      </c>
      <c r="P16" s="4" t="s">
        <v>27</v>
      </c>
      <c r="Q16" s="4" t="s">
        <v>27</v>
      </c>
      <c r="R16" s="4" t="s">
        <v>27</v>
      </c>
      <c r="S16" s="4" t="s">
        <v>27</v>
      </c>
      <c r="T16" s="4" t="s">
        <v>27</v>
      </c>
      <c r="U16" s="4">
        <v>4</v>
      </c>
      <c r="V16" s="4">
        <v>4</v>
      </c>
      <c r="W16" s="4">
        <v>4</v>
      </c>
      <c r="X16" s="4">
        <v>5</v>
      </c>
      <c r="Y16" s="4" t="s">
        <v>27</v>
      </c>
      <c r="Z16" s="20">
        <f t="shared" si="0"/>
        <v>4.25</v>
      </c>
      <c r="AA16" s="4" t="s">
        <v>27</v>
      </c>
      <c r="AB16" s="4" t="s">
        <v>27</v>
      </c>
      <c r="AC16" s="4" t="s">
        <v>27</v>
      </c>
      <c r="AD16" s="4" t="s">
        <v>27</v>
      </c>
      <c r="AE16" s="4" t="s">
        <v>27</v>
      </c>
      <c r="AF16" s="4">
        <v>5</v>
      </c>
      <c r="AG16" s="4">
        <v>5</v>
      </c>
      <c r="AH16" s="4">
        <v>5</v>
      </c>
      <c r="AI16" s="4">
        <v>5</v>
      </c>
      <c r="AJ16" s="4" t="s">
        <v>27</v>
      </c>
      <c r="AK16" s="20">
        <f t="shared" si="1"/>
        <v>5</v>
      </c>
      <c r="AL16" s="4" t="s">
        <v>27</v>
      </c>
      <c r="AM16" s="4" t="s">
        <v>27</v>
      </c>
      <c r="AN16" s="4" t="s">
        <v>27</v>
      </c>
      <c r="AO16" s="4" t="s">
        <v>27</v>
      </c>
      <c r="AP16" s="4" t="s">
        <v>27</v>
      </c>
      <c r="AQ16" s="4" t="s">
        <v>27</v>
      </c>
      <c r="AR16" s="22">
        <v>5</v>
      </c>
      <c r="AS16" s="22">
        <v>5</v>
      </c>
      <c r="AT16" s="22">
        <v>5</v>
      </c>
      <c r="AU16" s="22">
        <v>4</v>
      </c>
      <c r="AV16" s="4" t="s">
        <v>27</v>
      </c>
      <c r="AW16" s="20">
        <f t="shared" si="2"/>
        <v>4.75</v>
      </c>
      <c r="AX16" s="22" t="s">
        <v>27</v>
      </c>
      <c r="AY16" s="22" t="s">
        <v>27</v>
      </c>
      <c r="AZ16" s="22" t="s">
        <v>27</v>
      </c>
      <c r="BA16" s="22" t="s">
        <v>27</v>
      </c>
      <c r="BB16" s="22" t="s">
        <v>27</v>
      </c>
      <c r="BC16" s="22">
        <v>5</v>
      </c>
      <c r="BD16" s="22">
        <v>5</v>
      </c>
      <c r="BE16" s="22">
        <v>5</v>
      </c>
      <c r="BF16" s="22">
        <v>5</v>
      </c>
      <c r="BG16" s="20">
        <f t="shared" si="3"/>
        <v>5</v>
      </c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3"/>
      <c r="BS16" s="20">
        <f t="shared" si="4"/>
        <v>0</v>
      </c>
      <c r="BT16" s="22"/>
      <c r="BU16" s="22"/>
      <c r="BV16" s="23"/>
      <c r="BW16" s="23"/>
      <c r="BX16" s="23"/>
      <c r="BY16" s="23"/>
      <c r="BZ16" s="23"/>
      <c r="CA16" s="23"/>
      <c r="CB16" s="24"/>
      <c r="CC16" s="20">
        <f t="shared" si="5"/>
        <v>0</v>
      </c>
      <c r="CD16" s="22"/>
      <c r="CE16" s="22"/>
      <c r="CF16" s="22"/>
      <c r="CG16" s="22"/>
      <c r="CH16" s="22"/>
      <c r="CI16" s="22"/>
      <c r="CJ16" s="22"/>
      <c r="CK16" s="22"/>
      <c r="CL16" s="22"/>
      <c r="CM16" s="20"/>
      <c r="CN16" s="21">
        <f t="shared" si="6"/>
        <v>2.75</v>
      </c>
    </row>
    <row r="17" spans="2:92" ht="12.75" thickBot="1" x14ac:dyDescent="0.25">
      <c r="B17" s="2">
        <v>9</v>
      </c>
      <c r="C17" s="3">
        <v>1912100</v>
      </c>
      <c r="D17" s="45" t="s">
        <v>27</v>
      </c>
      <c r="E17" s="45" t="s">
        <v>27</v>
      </c>
      <c r="F17" s="45" t="s">
        <v>27</v>
      </c>
      <c r="G17" s="45" t="s">
        <v>27</v>
      </c>
      <c r="H17" s="45" t="s">
        <v>27</v>
      </c>
      <c r="I17" s="45" t="s">
        <v>27</v>
      </c>
      <c r="J17" s="45" t="s">
        <v>27</v>
      </c>
      <c r="K17" s="38">
        <v>4</v>
      </c>
      <c r="L17" s="4">
        <v>4</v>
      </c>
      <c r="M17" s="4">
        <v>4</v>
      </c>
      <c r="N17" s="1">
        <f t="shared" si="7"/>
        <v>4</v>
      </c>
      <c r="O17" s="4" t="s">
        <v>27</v>
      </c>
      <c r="P17" s="4" t="s">
        <v>27</v>
      </c>
      <c r="Q17" s="4" t="s">
        <v>27</v>
      </c>
      <c r="R17" s="4" t="s">
        <v>27</v>
      </c>
      <c r="S17" s="4" t="s">
        <v>27</v>
      </c>
      <c r="T17" s="4" t="s">
        <v>27</v>
      </c>
      <c r="U17" s="4">
        <v>5</v>
      </c>
      <c r="V17" s="4">
        <v>5</v>
      </c>
      <c r="W17" s="4">
        <v>5</v>
      </c>
      <c r="X17" s="4">
        <v>5</v>
      </c>
      <c r="Y17" s="4" t="s">
        <v>27</v>
      </c>
      <c r="Z17" s="20">
        <f t="shared" si="0"/>
        <v>5</v>
      </c>
      <c r="AA17" s="4" t="s">
        <v>27</v>
      </c>
      <c r="AB17" s="4" t="s">
        <v>27</v>
      </c>
      <c r="AC17" s="4" t="s">
        <v>27</v>
      </c>
      <c r="AD17" s="4" t="s">
        <v>27</v>
      </c>
      <c r="AE17" s="4" t="s">
        <v>27</v>
      </c>
      <c r="AF17" s="4">
        <v>5</v>
      </c>
      <c r="AG17" s="4">
        <v>5</v>
      </c>
      <c r="AH17" s="4">
        <v>5</v>
      </c>
      <c r="AI17" s="4">
        <v>5</v>
      </c>
      <c r="AJ17" s="4" t="s">
        <v>27</v>
      </c>
      <c r="AK17" s="20">
        <f t="shared" si="1"/>
        <v>5</v>
      </c>
      <c r="AL17" s="4" t="s">
        <v>27</v>
      </c>
      <c r="AM17" s="4" t="s">
        <v>27</v>
      </c>
      <c r="AN17" s="4" t="s">
        <v>27</v>
      </c>
      <c r="AO17" s="4" t="s">
        <v>27</v>
      </c>
      <c r="AP17" s="4" t="s">
        <v>27</v>
      </c>
      <c r="AQ17" s="4" t="s">
        <v>27</v>
      </c>
      <c r="AR17" s="43">
        <v>5</v>
      </c>
      <c r="AS17" s="22">
        <v>5</v>
      </c>
      <c r="AT17" s="22">
        <v>5</v>
      </c>
      <c r="AU17" s="22">
        <v>5</v>
      </c>
      <c r="AV17" s="4" t="s">
        <v>27</v>
      </c>
      <c r="AW17" s="20">
        <f t="shared" si="2"/>
        <v>5</v>
      </c>
      <c r="AX17" s="22" t="s">
        <v>27</v>
      </c>
      <c r="AY17" s="22" t="s">
        <v>27</v>
      </c>
      <c r="AZ17" s="22" t="s">
        <v>27</v>
      </c>
      <c r="BA17" s="22" t="s">
        <v>27</v>
      </c>
      <c r="BB17" s="22" t="s">
        <v>27</v>
      </c>
      <c r="BC17" s="22">
        <v>5</v>
      </c>
      <c r="BD17" s="22">
        <v>5</v>
      </c>
      <c r="BE17" s="22">
        <v>5</v>
      </c>
      <c r="BF17" s="22">
        <v>5</v>
      </c>
      <c r="BG17" s="20">
        <f t="shared" si="3"/>
        <v>5</v>
      </c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4"/>
      <c r="BS17" s="20">
        <f t="shared" si="4"/>
        <v>0</v>
      </c>
      <c r="BT17" s="22"/>
      <c r="BU17" s="22"/>
      <c r="BV17" s="23"/>
      <c r="BW17" s="23"/>
      <c r="BX17" s="23"/>
      <c r="BY17" s="23"/>
      <c r="BZ17" s="23"/>
      <c r="CA17" s="23"/>
      <c r="CB17" s="24"/>
      <c r="CC17" s="20">
        <f t="shared" si="5"/>
        <v>0</v>
      </c>
      <c r="CD17" s="22"/>
      <c r="CE17" s="22"/>
      <c r="CF17" s="22"/>
      <c r="CG17" s="22"/>
      <c r="CH17" s="22"/>
      <c r="CI17" s="22"/>
      <c r="CJ17" s="22"/>
      <c r="CK17" s="22"/>
      <c r="CL17" s="22"/>
      <c r="CM17" s="20"/>
      <c r="CN17" s="21">
        <f t="shared" si="6"/>
        <v>3</v>
      </c>
    </row>
    <row r="18" spans="2:92" ht="12.75" thickBot="1" x14ac:dyDescent="0.25">
      <c r="B18" s="2">
        <v>10</v>
      </c>
      <c r="C18" s="3">
        <v>1912089</v>
      </c>
      <c r="D18" s="45" t="s">
        <v>27</v>
      </c>
      <c r="E18" s="45" t="s">
        <v>27</v>
      </c>
      <c r="F18" s="45" t="s">
        <v>27</v>
      </c>
      <c r="G18" s="45" t="s">
        <v>27</v>
      </c>
      <c r="H18" s="45" t="s">
        <v>27</v>
      </c>
      <c r="I18" s="45" t="s">
        <v>27</v>
      </c>
      <c r="J18" s="45" t="s">
        <v>27</v>
      </c>
      <c r="K18" s="38">
        <v>4</v>
      </c>
      <c r="L18" s="4">
        <v>4</v>
      </c>
      <c r="M18" s="4">
        <v>3</v>
      </c>
      <c r="N18" s="1">
        <f t="shared" si="7"/>
        <v>3.6666666666666665</v>
      </c>
      <c r="O18" s="4" t="s">
        <v>27</v>
      </c>
      <c r="P18" s="4" t="s">
        <v>27</v>
      </c>
      <c r="Q18" s="4" t="s">
        <v>27</v>
      </c>
      <c r="R18" s="4" t="s">
        <v>27</v>
      </c>
      <c r="S18" s="4" t="s">
        <v>27</v>
      </c>
      <c r="T18" s="4" t="s">
        <v>27</v>
      </c>
      <c r="U18" s="4">
        <v>4</v>
      </c>
      <c r="V18" s="4">
        <v>5</v>
      </c>
      <c r="W18" s="4">
        <v>5</v>
      </c>
      <c r="X18" s="4">
        <v>5</v>
      </c>
      <c r="Y18" s="4" t="s">
        <v>27</v>
      </c>
      <c r="Z18" s="20">
        <f t="shared" si="0"/>
        <v>4.75</v>
      </c>
      <c r="AA18" s="4" t="s">
        <v>27</v>
      </c>
      <c r="AB18" s="4" t="s">
        <v>27</v>
      </c>
      <c r="AC18" s="4" t="s">
        <v>27</v>
      </c>
      <c r="AD18" s="4" t="s">
        <v>27</v>
      </c>
      <c r="AE18" s="4" t="s">
        <v>27</v>
      </c>
      <c r="AF18" s="4">
        <v>5</v>
      </c>
      <c r="AG18" s="4">
        <v>5</v>
      </c>
      <c r="AH18" s="4">
        <v>5</v>
      </c>
      <c r="AI18" s="4">
        <v>5</v>
      </c>
      <c r="AJ18" s="4" t="s">
        <v>27</v>
      </c>
      <c r="AK18" s="20">
        <f t="shared" si="1"/>
        <v>5</v>
      </c>
      <c r="AL18" s="4" t="s">
        <v>27</v>
      </c>
      <c r="AM18" s="4" t="s">
        <v>27</v>
      </c>
      <c r="AN18" s="4" t="s">
        <v>27</v>
      </c>
      <c r="AO18" s="4" t="s">
        <v>27</v>
      </c>
      <c r="AP18" s="4" t="s">
        <v>27</v>
      </c>
      <c r="AQ18" s="4" t="s">
        <v>27</v>
      </c>
      <c r="AR18" s="43">
        <v>5</v>
      </c>
      <c r="AS18" s="22">
        <v>5</v>
      </c>
      <c r="AT18" s="22">
        <v>5</v>
      </c>
      <c r="AU18" s="22">
        <v>4</v>
      </c>
      <c r="AV18" s="4" t="s">
        <v>27</v>
      </c>
      <c r="AW18" s="20">
        <f t="shared" si="2"/>
        <v>4.75</v>
      </c>
      <c r="AX18" s="22" t="s">
        <v>27</v>
      </c>
      <c r="AY18" s="22" t="s">
        <v>27</v>
      </c>
      <c r="AZ18" s="22" t="s">
        <v>27</v>
      </c>
      <c r="BA18" s="22" t="s">
        <v>27</v>
      </c>
      <c r="BB18" s="22" t="s">
        <v>27</v>
      </c>
      <c r="BC18" s="22">
        <v>5</v>
      </c>
      <c r="BD18" s="22">
        <v>5</v>
      </c>
      <c r="BE18" s="22">
        <v>5</v>
      </c>
      <c r="BF18" s="22">
        <v>5</v>
      </c>
      <c r="BG18" s="20">
        <f t="shared" si="3"/>
        <v>5</v>
      </c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3"/>
      <c r="BS18" s="20">
        <f t="shared" si="4"/>
        <v>0</v>
      </c>
      <c r="BT18" s="22"/>
      <c r="BU18" s="22"/>
      <c r="BV18" s="23"/>
      <c r="BW18" s="23"/>
      <c r="BX18" s="23"/>
      <c r="BY18" s="23"/>
      <c r="BZ18" s="23"/>
      <c r="CA18" s="23"/>
      <c r="CB18" s="22"/>
      <c r="CC18" s="20">
        <f t="shared" si="5"/>
        <v>0</v>
      </c>
      <c r="CD18" s="22"/>
      <c r="CE18" s="22"/>
      <c r="CF18" s="22"/>
      <c r="CG18" s="22"/>
      <c r="CH18" s="22"/>
      <c r="CI18" s="22"/>
      <c r="CJ18" s="22"/>
      <c r="CK18" s="22"/>
      <c r="CL18" s="22"/>
      <c r="CM18" s="20"/>
      <c r="CN18" s="21">
        <f t="shared" si="6"/>
        <v>2.895833333333333</v>
      </c>
    </row>
    <row r="19" spans="2:92" ht="12.75" thickBot="1" x14ac:dyDescent="0.25">
      <c r="B19" s="26">
        <v>11</v>
      </c>
      <c r="C19" s="3">
        <v>1912091</v>
      </c>
      <c r="D19" s="45" t="s">
        <v>27</v>
      </c>
      <c r="E19" s="45" t="s">
        <v>27</v>
      </c>
      <c r="F19" s="38" t="s">
        <v>27</v>
      </c>
      <c r="G19" s="45" t="s">
        <v>27</v>
      </c>
      <c r="H19" s="45" t="s">
        <v>27</v>
      </c>
      <c r="I19" s="45" t="s">
        <v>27</v>
      </c>
      <c r="J19" s="45" t="s">
        <v>27</v>
      </c>
      <c r="K19" s="38">
        <v>3</v>
      </c>
      <c r="L19" s="4">
        <v>3</v>
      </c>
      <c r="M19" s="4">
        <v>3</v>
      </c>
      <c r="N19" s="1">
        <f t="shared" si="7"/>
        <v>3</v>
      </c>
      <c r="O19" s="4" t="s">
        <v>27</v>
      </c>
      <c r="P19" s="4" t="s">
        <v>27</v>
      </c>
      <c r="Q19" s="4" t="s">
        <v>27</v>
      </c>
      <c r="R19" s="4" t="s">
        <v>27</v>
      </c>
      <c r="S19" s="4" t="s">
        <v>27</v>
      </c>
      <c r="T19" s="4" t="s">
        <v>27</v>
      </c>
      <c r="U19" s="4">
        <v>4</v>
      </c>
      <c r="V19" s="4">
        <v>4</v>
      </c>
      <c r="W19" s="4">
        <v>4</v>
      </c>
      <c r="X19" s="4">
        <v>4</v>
      </c>
      <c r="Y19" s="4" t="s">
        <v>27</v>
      </c>
      <c r="Z19" s="20">
        <f t="shared" si="0"/>
        <v>4</v>
      </c>
      <c r="AA19" s="4" t="s">
        <v>27</v>
      </c>
      <c r="AB19" s="4" t="s">
        <v>27</v>
      </c>
      <c r="AC19" s="4" t="s">
        <v>27</v>
      </c>
      <c r="AD19" s="4" t="s">
        <v>27</v>
      </c>
      <c r="AE19" s="4" t="s">
        <v>27</v>
      </c>
      <c r="AF19" s="4">
        <v>4</v>
      </c>
      <c r="AG19" s="4">
        <v>4</v>
      </c>
      <c r="AH19" s="4">
        <v>3</v>
      </c>
      <c r="AI19" s="4">
        <v>4</v>
      </c>
      <c r="AJ19" s="4" t="s">
        <v>27</v>
      </c>
      <c r="AK19" s="27">
        <f t="shared" si="1"/>
        <v>3.75</v>
      </c>
      <c r="AL19" s="4" t="s">
        <v>27</v>
      </c>
      <c r="AM19" s="4" t="s">
        <v>27</v>
      </c>
      <c r="AN19" s="4" t="s">
        <v>27</v>
      </c>
      <c r="AO19" s="4" t="s">
        <v>27</v>
      </c>
      <c r="AP19" s="4" t="s">
        <v>27</v>
      </c>
      <c r="AQ19" s="4" t="s">
        <v>27</v>
      </c>
      <c r="AR19" s="43">
        <v>4</v>
      </c>
      <c r="AS19" s="22">
        <v>4</v>
      </c>
      <c r="AT19" s="22">
        <v>3</v>
      </c>
      <c r="AU19" s="22">
        <v>3</v>
      </c>
      <c r="AV19" s="22" t="s">
        <v>27</v>
      </c>
      <c r="AW19" s="27">
        <f t="shared" si="2"/>
        <v>3.5</v>
      </c>
      <c r="AX19" s="22" t="s">
        <v>27</v>
      </c>
      <c r="AY19" s="22" t="s">
        <v>27</v>
      </c>
      <c r="AZ19" s="22" t="s">
        <v>27</v>
      </c>
      <c r="BA19" s="22"/>
      <c r="BB19" s="22" t="s">
        <v>27</v>
      </c>
      <c r="BC19" s="22">
        <v>3</v>
      </c>
      <c r="BD19" s="22">
        <v>4</v>
      </c>
      <c r="BE19" s="22">
        <v>4</v>
      </c>
      <c r="BF19" s="22">
        <v>3</v>
      </c>
      <c r="BG19" s="27">
        <f t="shared" si="3"/>
        <v>3.5</v>
      </c>
      <c r="BH19" s="22"/>
      <c r="BI19" s="22"/>
      <c r="BJ19" s="28"/>
      <c r="BK19" s="28"/>
      <c r="BL19" s="28"/>
      <c r="BM19" s="28"/>
      <c r="BN19" s="28"/>
      <c r="BO19" s="28"/>
      <c r="BP19" s="28"/>
      <c r="BQ19" s="28"/>
      <c r="BR19" s="29"/>
      <c r="BS19" s="27">
        <f t="shared" si="4"/>
        <v>0</v>
      </c>
      <c r="BT19" s="22"/>
      <c r="BU19" s="22"/>
      <c r="BV19" s="29"/>
      <c r="BW19" s="29"/>
      <c r="BX19" s="29"/>
      <c r="BY19" s="29"/>
      <c r="BZ19" s="29"/>
      <c r="CA19" s="29"/>
      <c r="CB19" s="28"/>
      <c r="CC19" s="27">
        <f t="shared" si="5"/>
        <v>0</v>
      </c>
      <c r="CD19" s="22"/>
      <c r="CE19" s="28"/>
      <c r="CF19" s="22"/>
      <c r="CG19" s="28"/>
      <c r="CH19" s="28"/>
      <c r="CI19" s="28"/>
      <c r="CJ19" s="28"/>
      <c r="CK19" s="22"/>
      <c r="CL19" s="28"/>
      <c r="CM19" s="27"/>
      <c r="CN19" s="21">
        <f t="shared" si="6"/>
        <v>2.21875</v>
      </c>
    </row>
    <row r="20" spans="2:92" ht="12.75" thickBot="1" x14ac:dyDescent="0.25">
      <c r="B20" s="26">
        <v>12</v>
      </c>
      <c r="C20" s="3">
        <v>1912098</v>
      </c>
      <c r="D20" s="45" t="s">
        <v>27</v>
      </c>
      <c r="E20" s="45" t="s">
        <v>27</v>
      </c>
      <c r="F20" s="38" t="s">
        <v>27</v>
      </c>
      <c r="G20" s="45" t="s">
        <v>27</v>
      </c>
      <c r="H20" s="45" t="s">
        <v>27</v>
      </c>
      <c r="I20" s="45" t="s">
        <v>27</v>
      </c>
      <c r="J20" s="45" t="s">
        <v>27</v>
      </c>
      <c r="K20" s="38">
        <v>3</v>
      </c>
      <c r="L20" s="4">
        <v>3</v>
      </c>
      <c r="M20" s="4">
        <v>3</v>
      </c>
      <c r="N20" s="1">
        <f t="shared" si="7"/>
        <v>3</v>
      </c>
      <c r="O20" s="4" t="s">
        <v>27</v>
      </c>
      <c r="P20" s="4" t="s">
        <v>27</v>
      </c>
      <c r="Q20" s="4" t="s">
        <v>27</v>
      </c>
      <c r="R20" s="4" t="s">
        <v>27</v>
      </c>
      <c r="S20" s="4" t="s">
        <v>27</v>
      </c>
      <c r="T20" s="4" t="s">
        <v>27</v>
      </c>
      <c r="U20" s="4">
        <v>3</v>
      </c>
      <c r="V20" s="4">
        <v>3</v>
      </c>
      <c r="W20" s="4">
        <v>3</v>
      </c>
      <c r="X20" s="4">
        <v>4</v>
      </c>
      <c r="Y20" s="4" t="s">
        <v>27</v>
      </c>
      <c r="Z20" s="20">
        <f t="shared" si="0"/>
        <v>3.25</v>
      </c>
      <c r="AA20" s="4" t="s">
        <v>27</v>
      </c>
      <c r="AB20" s="4" t="s">
        <v>27</v>
      </c>
      <c r="AC20" s="4" t="s">
        <v>27</v>
      </c>
      <c r="AD20" s="4" t="s">
        <v>27</v>
      </c>
      <c r="AE20" s="4" t="s">
        <v>27</v>
      </c>
      <c r="AF20" s="4">
        <v>4</v>
      </c>
      <c r="AG20" s="4">
        <v>4</v>
      </c>
      <c r="AH20" s="4">
        <v>3</v>
      </c>
      <c r="AI20" s="4">
        <v>3</v>
      </c>
      <c r="AJ20" s="4" t="s">
        <v>27</v>
      </c>
      <c r="AK20" s="27">
        <f t="shared" si="1"/>
        <v>3.5</v>
      </c>
      <c r="AL20" s="4" t="s">
        <v>27</v>
      </c>
      <c r="AM20" s="4" t="s">
        <v>27</v>
      </c>
      <c r="AN20" s="4" t="s">
        <v>27</v>
      </c>
      <c r="AO20" s="4" t="s">
        <v>27</v>
      </c>
      <c r="AP20" s="4" t="s">
        <v>27</v>
      </c>
      <c r="AQ20" s="4" t="s">
        <v>27</v>
      </c>
      <c r="AR20" s="43">
        <v>4</v>
      </c>
      <c r="AS20" s="22">
        <v>4</v>
      </c>
      <c r="AT20" s="22">
        <v>4</v>
      </c>
      <c r="AU20" s="22">
        <v>4</v>
      </c>
      <c r="AV20" s="4" t="s">
        <v>27</v>
      </c>
      <c r="AW20" s="27">
        <f t="shared" si="2"/>
        <v>4</v>
      </c>
      <c r="AX20" s="22" t="s">
        <v>27</v>
      </c>
      <c r="AY20" s="22" t="s">
        <v>27</v>
      </c>
      <c r="AZ20" s="22" t="s">
        <v>27</v>
      </c>
      <c r="BA20" s="22" t="s">
        <v>27</v>
      </c>
      <c r="BB20" s="22" t="s">
        <v>27</v>
      </c>
      <c r="BC20" s="22">
        <v>4</v>
      </c>
      <c r="BD20" s="22">
        <v>4</v>
      </c>
      <c r="BE20" s="22">
        <v>4</v>
      </c>
      <c r="BF20" s="22">
        <v>4</v>
      </c>
      <c r="BG20" s="27">
        <f t="shared" si="3"/>
        <v>4</v>
      </c>
      <c r="BH20" s="22"/>
      <c r="BI20" s="22"/>
      <c r="BJ20" s="28"/>
      <c r="BK20" s="28"/>
      <c r="BL20" s="28"/>
      <c r="BM20" s="28"/>
      <c r="BN20" s="28"/>
      <c r="BO20" s="28"/>
      <c r="BP20" s="28"/>
      <c r="BQ20" s="28"/>
      <c r="BR20" s="29"/>
      <c r="BS20" s="27">
        <f t="shared" si="4"/>
        <v>0</v>
      </c>
      <c r="BT20" s="22"/>
      <c r="BU20" s="22"/>
      <c r="BV20" s="29"/>
      <c r="BW20" s="29"/>
      <c r="BX20" s="29"/>
      <c r="BY20" s="29"/>
      <c r="BZ20" s="29"/>
      <c r="CA20" s="29"/>
      <c r="CB20" s="28"/>
      <c r="CC20" s="27">
        <f t="shared" si="5"/>
        <v>0</v>
      </c>
      <c r="CD20" s="28"/>
      <c r="CE20" s="22"/>
      <c r="CF20" s="22"/>
      <c r="CG20" s="28"/>
      <c r="CH20" s="28"/>
      <c r="CI20" s="28"/>
      <c r="CJ20" s="28"/>
      <c r="CK20" s="22"/>
      <c r="CL20" s="28"/>
      <c r="CM20" s="27"/>
      <c r="CN20" s="21">
        <f t="shared" si="6"/>
        <v>2.21875</v>
      </c>
    </row>
    <row r="21" spans="2:92" ht="12.75" thickBot="1" x14ac:dyDescent="0.25">
      <c r="B21" s="26">
        <v>13</v>
      </c>
      <c r="C21" s="3">
        <v>191250</v>
      </c>
      <c r="D21" s="38" t="s">
        <v>27</v>
      </c>
      <c r="E21" s="46" t="s">
        <v>27</v>
      </c>
      <c r="F21" s="46" t="s">
        <v>27</v>
      </c>
      <c r="G21" s="46" t="s">
        <v>27</v>
      </c>
      <c r="H21" s="46" t="s">
        <v>27</v>
      </c>
      <c r="I21" s="46" t="s">
        <v>27</v>
      </c>
      <c r="J21" s="46" t="s">
        <v>27</v>
      </c>
      <c r="K21" s="38">
        <v>4</v>
      </c>
      <c r="L21" s="4">
        <v>5</v>
      </c>
      <c r="M21" s="4">
        <v>5</v>
      </c>
      <c r="N21" s="20">
        <f t="shared" si="7"/>
        <v>4.666666666666667</v>
      </c>
      <c r="O21" s="4" t="s">
        <v>27</v>
      </c>
      <c r="P21" s="4" t="s">
        <v>27</v>
      </c>
      <c r="Q21" s="4" t="s">
        <v>27</v>
      </c>
      <c r="R21" s="4" t="s">
        <v>27</v>
      </c>
      <c r="S21" s="4" t="s">
        <v>27</v>
      </c>
      <c r="T21" s="4" t="s">
        <v>27</v>
      </c>
      <c r="U21" s="4">
        <v>4</v>
      </c>
      <c r="V21" s="4">
        <v>5</v>
      </c>
      <c r="W21" s="4">
        <v>5</v>
      </c>
      <c r="X21" s="4">
        <v>5</v>
      </c>
      <c r="Y21" s="4" t="s">
        <v>27</v>
      </c>
      <c r="Z21" s="20">
        <f t="shared" si="0"/>
        <v>4.75</v>
      </c>
      <c r="AA21" s="4" t="s">
        <v>27</v>
      </c>
      <c r="AB21" s="4" t="s">
        <v>27</v>
      </c>
      <c r="AC21" s="4" t="s">
        <v>27</v>
      </c>
      <c r="AD21" s="4" t="s">
        <v>27</v>
      </c>
      <c r="AE21" s="4" t="s">
        <v>27</v>
      </c>
      <c r="AF21" s="4">
        <v>5</v>
      </c>
      <c r="AG21" s="4">
        <v>5</v>
      </c>
      <c r="AH21" s="4">
        <v>5</v>
      </c>
      <c r="AI21" s="4">
        <v>5</v>
      </c>
      <c r="AJ21" s="4" t="s">
        <v>27</v>
      </c>
      <c r="AK21" s="27">
        <f t="shared" si="1"/>
        <v>5</v>
      </c>
      <c r="AL21" s="4" t="s">
        <v>27</v>
      </c>
      <c r="AM21" s="4" t="s">
        <v>27</v>
      </c>
      <c r="AN21" s="4" t="s">
        <v>27</v>
      </c>
      <c r="AO21" s="4" t="s">
        <v>27</v>
      </c>
      <c r="AP21" s="4" t="s">
        <v>27</v>
      </c>
      <c r="AQ21" s="4" t="s">
        <v>27</v>
      </c>
      <c r="AR21" s="43">
        <v>5</v>
      </c>
      <c r="AS21" s="22">
        <v>5</v>
      </c>
      <c r="AT21" s="22">
        <v>5</v>
      </c>
      <c r="AU21" s="22">
        <v>5</v>
      </c>
      <c r="AV21" s="4" t="s">
        <v>27</v>
      </c>
      <c r="AW21" s="27">
        <f t="shared" si="2"/>
        <v>5</v>
      </c>
      <c r="AX21" s="22" t="s">
        <v>27</v>
      </c>
      <c r="AY21" s="22" t="s">
        <v>27</v>
      </c>
      <c r="AZ21" s="22" t="s">
        <v>27</v>
      </c>
      <c r="BA21" s="22" t="s">
        <v>27</v>
      </c>
      <c r="BB21" s="22" t="s">
        <v>27</v>
      </c>
      <c r="BC21" s="22">
        <v>5</v>
      </c>
      <c r="BD21" s="22">
        <v>5</v>
      </c>
      <c r="BE21" s="22">
        <v>5</v>
      </c>
      <c r="BF21" s="22">
        <v>5</v>
      </c>
      <c r="BG21" s="27">
        <f t="shared" si="3"/>
        <v>5</v>
      </c>
      <c r="BH21" s="22"/>
      <c r="BI21" s="22"/>
      <c r="BJ21" s="28"/>
      <c r="BK21" s="28"/>
      <c r="BL21" s="28"/>
      <c r="BM21" s="28"/>
      <c r="BN21" s="28"/>
      <c r="BO21" s="28"/>
      <c r="BP21" s="28"/>
      <c r="BQ21" s="28"/>
      <c r="BR21" s="29"/>
      <c r="BS21" s="27">
        <f t="shared" si="4"/>
        <v>0</v>
      </c>
      <c r="BT21" s="22"/>
      <c r="BU21" s="22"/>
      <c r="BV21" s="29"/>
      <c r="BW21" s="29"/>
      <c r="BX21" s="29"/>
      <c r="BY21" s="29"/>
      <c r="BZ21" s="29"/>
      <c r="CA21" s="29"/>
      <c r="CB21" s="28"/>
      <c r="CC21" s="27">
        <f t="shared" si="5"/>
        <v>0</v>
      </c>
      <c r="CD21" s="28"/>
      <c r="CE21" s="22"/>
      <c r="CF21" s="22"/>
      <c r="CG21" s="28"/>
      <c r="CH21" s="28"/>
      <c r="CI21" s="28"/>
      <c r="CJ21" s="28"/>
      <c r="CK21" s="22"/>
      <c r="CL21" s="28"/>
      <c r="CM21" s="27"/>
      <c r="CN21" s="21">
        <f t="shared" si="6"/>
        <v>3.0520833333333335</v>
      </c>
    </row>
    <row r="22" spans="2:92" s="11" customFormat="1" ht="36" customHeight="1" x14ac:dyDescent="0.2">
      <c r="B22" s="59" t="s">
        <v>41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30"/>
      <c r="O22" s="61" t="s">
        <v>52</v>
      </c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31"/>
      <c r="AA22" s="74" t="s">
        <v>53</v>
      </c>
      <c r="AB22" s="74"/>
      <c r="AC22" s="74"/>
      <c r="AD22" s="74"/>
      <c r="AE22" s="74"/>
      <c r="AF22" s="74"/>
      <c r="AG22" s="74"/>
      <c r="AH22" s="74"/>
      <c r="AI22" s="74"/>
      <c r="AJ22" s="74"/>
      <c r="AK22" s="75" t="s">
        <v>53</v>
      </c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3"/>
      <c r="AX22" s="75" t="s">
        <v>53</v>
      </c>
      <c r="AY22" s="76"/>
      <c r="AZ22" s="76"/>
      <c r="BA22" s="76"/>
      <c r="BB22" s="76"/>
      <c r="BC22" s="76"/>
      <c r="BD22" s="76"/>
      <c r="BE22" s="76"/>
      <c r="BF22" s="77"/>
      <c r="BG22" s="32"/>
      <c r="BH22" s="75" t="s">
        <v>35</v>
      </c>
      <c r="BI22" s="76"/>
      <c r="BJ22" s="76"/>
      <c r="BK22" s="76"/>
      <c r="BL22" s="76"/>
      <c r="BM22" s="76"/>
      <c r="BN22" s="76"/>
      <c r="BO22" s="76"/>
      <c r="BP22" s="76"/>
      <c r="BQ22" s="76"/>
      <c r="BR22" s="77"/>
      <c r="BS22" s="32"/>
      <c r="BT22" s="81" t="s">
        <v>35</v>
      </c>
      <c r="BU22" s="81"/>
      <c r="BV22" s="81"/>
      <c r="BW22" s="81"/>
      <c r="BX22" s="81"/>
      <c r="BY22" s="81"/>
      <c r="BZ22" s="81"/>
      <c r="CA22" s="81"/>
      <c r="CB22" s="81"/>
      <c r="CC22" s="33"/>
      <c r="CD22" s="78" t="s">
        <v>35</v>
      </c>
      <c r="CE22" s="79"/>
      <c r="CF22" s="79"/>
      <c r="CG22" s="79"/>
      <c r="CH22" s="79"/>
      <c r="CI22" s="79"/>
      <c r="CJ22" s="79"/>
      <c r="CK22" s="79"/>
      <c r="CL22" s="79"/>
      <c r="CM22" s="79"/>
      <c r="CN22" s="80"/>
    </row>
    <row r="23" spans="2:92" x14ac:dyDescent="0.2"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</row>
    <row r="24" spans="2:92" ht="12" customHeight="1" x14ac:dyDescent="0.2">
      <c r="E24" s="17"/>
      <c r="F24" s="17"/>
      <c r="G24" s="17"/>
      <c r="H24" s="17"/>
      <c r="I24" s="17"/>
      <c r="J24" s="17"/>
      <c r="BU24" s="58" t="s">
        <v>24</v>
      </c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</row>
    <row r="25" spans="2:92" x14ac:dyDescent="0.2">
      <c r="B25" s="17"/>
      <c r="C25" s="17"/>
      <c r="E25" s="17"/>
      <c r="F25" s="17"/>
      <c r="G25" s="17"/>
      <c r="H25" s="17"/>
      <c r="I25" s="17"/>
      <c r="J25" s="17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</row>
    <row r="26" spans="2:92" x14ac:dyDescent="0.2">
      <c r="B26" s="17"/>
      <c r="C26" s="17"/>
      <c r="E26" s="17"/>
      <c r="F26" s="17"/>
      <c r="G26" s="17"/>
      <c r="H26" s="17"/>
      <c r="I26" s="17"/>
      <c r="J26" s="17"/>
      <c r="BU26" s="17" t="s">
        <v>15</v>
      </c>
    </row>
    <row r="27" spans="2:92" x14ac:dyDescent="0.2">
      <c r="B27" s="17"/>
      <c r="C27" s="17"/>
      <c r="E27" s="17"/>
      <c r="F27" s="17"/>
      <c r="G27" s="17"/>
      <c r="H27" s="17"/>
      <c r="I27" s="17"/>
      <c r="J27" s="17"/>
      <c r="BU27" s="17" t="s">
        <v>14</v>
      </c>
    </row>
    <row r="28" spans="2:92" x14ac:dyDescent="0.2">
      <c r="B28" s="17"/>
    </row>
    <row r="29" spans="2:92" x14ac:dyDescent="0.2">
      <c r="B29" s="17"/>
    </row>
    <row r="30" spans="2:92" x14ac:dyDescent="0.2">
      <c r="B30" s="17"/>
    </row>
    <row r="31" spans="2:92" x14ac:dyDescent="0.2">
      <c r="B31" s="17"/>
    </row>
  </sheetData>
  <sheetProtection formatCells="0" formatColumns="0" formatRows="0" insertColumns="0" insertRows="0" deleteColumns="0" deleteRows="0"/>
  <mergeCells count="40">
    <mergeCell ref="CN7:CN9"/>
    <mergeCell ref="CD7:CM7"/>
    <mergeCell ref="AA22:AJ22"/>
    <mergeCell ref="AX22:BF22"/>
    <mergeCell ref="CD22:CN22"/>
    <mergeCell ref="BT22:CB22"/>
    <mergeCell ref="BH22:BR22"/>
    <mergeCell ref="AA7:AK7"/>
    <mergeCell ref="AX8:BB8"/>
    <mergeCell ref="BD8:BF8"/>
    <mergeCell ref="BJ8:BL8"/>
    <mergeCell ref="BM8:BQ8"/>
    <mergeCell ref="AK22:AW22"/>
    <mergeCell ref="BT8:BU8"/>
    <mergeCell ref="BV8:BW8"/>
    <mergeCell ref="BX8:CB8"/>
    <mergeCell ref="BH8:BI8"/>
    <mergeCell ref="D7:N7"/>
    <mergeCell ref="O7:Z7"/>
    <mergeCell ref="AX7:BG7"/>
    <mergeCell ref="BH7:BS7"/>
    <mergeCell ref="AL7:AW7"/>
    <mergeCell ref="AL8:AQ8"/>
    <mergeCell ref="AA8:AE8"/>
    <mergeCell ref="AR8:AU8"/>
    <mergeCell ref="AG8:AI8"/>
    <mergeCell ref="B22:M22"/>
    <mergeCell ref="B2:Y2"/>
    <mergeCell ref="O22:Y22"/>
    <mergeCell ref="B7:B9"/>
    <mergeCell ref="C7:C9"/>
    <mergeCell ref="D8:J8"/>
    <mergeCell ref="K8:N8"/>
    <mergeCell ref="O8:T8"/>
    <mergeCell ref="U8:X8"/>
    <mergeCell ref="CD8:CG8"/>
    <mergeCell ref="CI8:CJ8"/>
    <mergeCell ref="CK8:CL8"/>
    <mergeCell ref="BU24:CK25"/>
    <mergeCell ref="BT7:CC7"/>
  </mergeCells>
  <conditionalFormatting sqref="CC10:CC21 BS10:BS21 BG10:BG21 CM10:CM21 AW10:AW21 AK10:AK21 N10:N21 Z10:Z21">
    <cfRule type="containsErrors" dxfId="0" priority="15">
      <formula>ISERROR(N10)</formula>
    </cfRule>
  </conditionalFormatting>
  <pageMargins left="0.70866141732283472" right="0.70866141732283472" top="0.74803149606299213" bottom="0.74803149606299213" header="0.31496062992125984" footer="0.31496062992125984"/>
  <pageSetup paperSize="9" scale="9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2022-02-16T05:32:55Z</dcterms:modified>
</cp:coreProperties>
</file>