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573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Лист1!$A$1:$CP$51</definedName>
  </definedNames>
  <calcPr calcId="145621"/>
</workbook>
</file>

<file path=xl/calcChain.xml><?xml version="1.0" encoding="utf-8"?>
<calcChain xmlns="http://schemas.openxmlformats.org/spreadsheetml/2006/main">
  <c r="P10" i="1" l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CP18" i="1" l="1"/>
  <c r="CP20" i="1"/>
  <c r="CP22" i="1"/>
  <c r="CP24" i="1"/>
  <c r="CP26" i="1"/>
  <c r="CP28" i="1"/>
  <c r="CP30" i="1"/>
  <c r="CP32" i="1"/>
  <c r="CP34" i="1"/>
  <c r="CP36" i="1"/>
  <c r="CP13" i="1"/>
  <c r="CP42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G35" i="1"/>
  <c r="AG36" i="1"/>
  <c r="AG37" i="1"/>
  <c r="AG38" i="1"/>
  <c r="AG39" i="1"/>
  <c r="AG40" i="1"/>
  <c r="AG41" i="1"/>
  <c r="AG42" i="1"/>
  <c r="AG43" i="1"/>
  <c r="AG44" i="1"/>
  <c r="CP10" i="1"/>
  <c r="CP43" i="1"/>
  <c r="P41" i="1"/>
  <c r="CP41" i="1" s="1"/>
  <c r="CP40" i="1"/>
  <c r="CP11" i="1"/>
  <c r="CP12" i="1"/>
  <c r="CP19" i="1"/>
  <c r="CP21" i="1"/>
  <c r="CP23" i="1"/>
  <c r="CP25" i="1"/>
  <c r="CP27" i="1"/>
  <c r="CP29" i="1"/>
  <c r="CP31" i="1"/>
  <c r="CP33" i="1"/>
  <c r="CP35" i="1"/>
  <c r="CP37" i="1"/>
  <c r="CP38" i="1"/>
  <c r="CP39" i="1"/>
  <c r="CP44" i="1"/>
  <c r="BP10" i="1"/>
  <c r="AX10" i="1"/>
  <c r="CP14" i="1"/>
  <c r="CP15" i="1"/>
  <c r="CP16" i="1"/>
  <c r="CP17" i="1"/>
</calcChain>
</file>

<file path=xl/sharedStrings.xml><?xml version="1.0" encoding="utf-8"?>
<sst xmlns="http://schemas.openxmlformats.org/spreadsheetml/2006/main" count="247" uniqueCount="96">
  <si>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</si>
  <si>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</si>
  <si>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</si>
  <si>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</si>
  <si>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</si>
  <si>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</si>
  <si>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</si>
  <si>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</si>
  <si>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</si>
  <si>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</si>
  <si>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</si>
  <si>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</si>
  <si>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</si>
  <si>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</si>
  <si>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</si>
  <si>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</si>
  <si>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</si>
  <si>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</si>
  <si>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</si>
  <si>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</si>
  <si>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</si>
  <si>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</si>
  <si>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</si>
  <si>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</si>
  <si>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</si>
  <si>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</si>
  <si>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</si>
  <si>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</si>
  <si>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</si>
  <si>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</si>
  <si>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</si>
  <si>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</si>
  <si>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</si>
  <si>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</si>
  <si>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</si>
  <si>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</si>
  <si>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</si>
  <si>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Технология сельскохозяйственного производства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</si>
  <si>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</si>
  <si>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</si>
  <si>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</si>
  <si>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</si>
  <si>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</si>
  <si>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</si>
  <si>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</si>
  <si>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</si>
  <si>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Диагностика и техническое обслуживание машин</t>
  </si>
  <si>
    <t>Надежность технических систем</t>
  </si>
  <si>
    <t>Технологическое оборудование машиностроительных производств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</si>
  <si>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</si>
  <si>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</si>
  <si>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</si>
  <si>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Технология ремонта машин</t>
  </si>
  <si>
    <t>Производственная практика "Преддипломная практика"</t>
  </si>
  <si>
    <t>Электропривод и электрооборудование</t>
  </si>
  <si>
    <t>Ресурсосберегающие технологии и машины в животноводстве</t>
  </si>
  <si>
    <t>Топливо и смазочные материалы</t>
  </si>
  <si>
    <t>Основы трибологии</t>
  </si>
  <si>
    <t>Проектирование предприятий технического сервиса</t>
  </si>
  <si>
    <t>Основы организации технического сервиса в агропромышленном комплексе</t>
  </si>
  <si>
    <t>Электротехника и электроника</t>
  </si>
  <si>
    <t>Технология машиностроения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</si>
  <si>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</si>
  <si>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</si>
  <si>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</si>
  <si>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</si>
  <si>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Основы научных исследований и патентоведение</t>
  </si>
  <si>
    <t>Управление качеством ремонта и надежностью машин</t>
  </si>
  <si>
    <t>Технологии, механизация и автоматизация в современных фермерских хозяйствах</t>
  </si>
  <si>
    <t>Технологии восстановления и упрочнения типовых деталей и сборочных единиц</t>
  </si>
  <si>
    <t>Технологии повышения износостойкости деталей сельскохозяйственной техники</t>
  </si>
  <si>
    <t>Электронные и интелектуальные системы управления машин</t>
  </si>
  <si>
    <t>Логистика на транспорте</t>
  </si>
  <si>
    <t>Логистические процессы в техническом сервисе</t>
  </si>
  <si>
    <t>Проектирование ремонтных мастерских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</si>
  <si>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</si>
  <si>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</si>
  <si>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</si>
  <si>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</si>
  <si>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</si>
  <si>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год набора 2018</t>
  </si>
  <si>
    <t>группа Аиб(Т)-181</t>
  </si>
  <si>
    <t>форма обучения заочная</t>
  </si>
  <si>
    <t>Производственная практика "Научно-исследовательская работа"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</si>
  <si>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</si>
  <si>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</si>
  <si>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</si>
  <si>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</si>
  <si>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курс 1</t>
  </si>
  <si>
    <t>Культура речи и деловое общение</t>
  </si>
  <si>
    <t>Основы производства продукции животноводства</t>
  </si>
  <si>
    <t>Инженерная графика</t>
  </si>
  <si>
    <t>Основы производства продукции  растениеводства</t>
  </si>
  <si>
    <t>История (история России, всеобщая история)</t>
  </si>
  <si>
    <t>Информатика и информационные технологии</t>
  </si>
  <si>
    <t>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</si>
</sst>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4"/>
  <sheetViews>
    <sheetView showZeros="0" tabSelected="1" view="pageBreakPreview" zoomScale="85" zoomScaleNormal="100" zoomScaleSheetLayoutView="85" workbookViewId="0">
      <selection activeCell="CP10" sqref="CP10:CP35"/>
    </sheetView>
  </sheetViews>
  <sheetFormatPr defaultColWidth="5.7109375" defaultRowHeight="12" x14ac:dyDescent="0.2"/>
  <cols>
    <col min="1" max="1" width="5.5703125" style="10" customWidth="1"/>
    <col min="2" max="2" width="9.140625" style="11" customWidth="1"/>
    <col min="3" max="3" width="14.28515625" style="13" customWidth="1"/>
    <col min="4" max="9" width="7.140625" style="13" customWidth="1"/>
    <col min="10" max="11" width="5.7109375" style="13" customWidth="1"/>
    <col min="12" max="16" width="5.42578125" style="13" customWidth="1"/>
    <col min="17" max="17" width="15" style="13" customWidth="1"/>
    <col min="18" max="22" width="5.7109375" style="13" customWidth="1"/>
    <col min="23" max="26" width="4.140625" style="13" customWidth="1"/>
    <col min="27" max="27" width="5.7109375" style="13" customWidth="1"/>
    <col min="28" max="28" width="4.140625" style="13" customWidth="1"/>
    <col min="29" max="29" width="4.85546875" style="13" customWidth="1"/>
    <col min="30" max="30" width="14.85546875" style="13" customWidth="1"/>
    <col min="31" max="32" width="12.5703125" style="13" customWidth="1"/>
    <col min="33" max="33" width="6.140625" style="13" customWidth="1"/>
    <col min="34" max="38" width="5.42578125" style="13" customWidth="1"/>
    <col min="39" max="40" width="8" style="13" customWidth="1"/>
    <col min="41" max="47" width="5.42578125" style="13" customWidth="1"/>
    <col min="48" max="48" width="17.140625" style="13" customWidth="1"/>
    <col min="49" max="49" width="5.7109375" style="13" customWidth="1"/>
    <col min="50" max="50" width="5.42578125" style="13" customWidth="1"/>
    <col min="51" max="66" width="5.85546875" style="13" customWidth="1"/>
    <col min="67" max="67" width="8.5703125" style="13" customWidth="1"/>
    <col min="68" max="71" width="5.7109375" style="13" customWidth="1"/>
    <col min="72" max="72" width="8" style="13" customWidth="1"/>
    <col min="73" max="73" width="5.7109375" style="13" customWidth="1"/>
    <col min="74" max="76" width="8" style="13" customWidth="1"/>
    <col min="77" max="77" width="5.7109375" style="13" customWidth="1"/>
    <col min="78" max="78" width="3.42578125" style="13" customWidth="1"/>
    <col min="79" max="79" width="5.7109375" style="13" customWidth="1"/>
    <col min="80" max="80" width="3.42578125" style="13" customWidth="1"/>
    <col min="81" max="91" width="5.7109375" style="13" customWidth="1"/>
    <col min="92" max="92" width="8.7109375" style="13" customWidth="1"/>
    <col min="93" max="93" width="5.28515625" style="13" customWidth="1"/>
    <col min="94" max="100" width="5.7109375" style="13" customWidth="1"/>
    <col min="101" max="101" width="10" style="13" customWidth="1"/>
    <col min="102" max="102" width="6.28515625" style="13" customWidth="1"/>
    <col min="103" max="197" width="8.85546875" style="13" customWidth="1"/>
    <col min="198" max="198" width="2.28515625" style="13" customWidth="1"/>
    <col min="199" max="199" width="9.140625" style="13" customWidth="1"/>
    <col min="200" max="200" width="7.140625" style="13" customWidth="1"/>
    <col min="201" max="217" width="5.7109375" style="13" customWidth="1"/>
    <col min="218" max="218" width="13.7109375" style="13" customWidth="1"/>
    <col min="219" max="220" width="6.5703125" style="13" customWidth="1"/>
    <col min="221" max="239" width="5.7109375" style="13" customWidth="1"/>
    <col min="240" max="240" width="13.42578125" style="13" customWidth="1"/>
    <col min="241" max="242" width="6.5703125" style="13" customWidth="1"/>
    <col min="243" max="16384" width="5.7109375" style="13"/>
  </cols>
  <sheetData>
    <row r="1" spans="1:94" ht="15.75" x14ac:dyDescent="0.25">
      <c r="C1" s="12"/>
      <c r="D1" s="12"/>
      <c r="E1" s="12"/>
      <c r="F1" s="12"/>
      <c r="G1" s="12"/>
      <c r="H1" s="12"/>
      <c r="I1" s="12"/>
      <c r="AD1" s="48"/>
      <c r="AE1" s="48"/>
      <c r="AF1" s="35"/>
    </row>
    <row r="2" spans="1:94" ht="33" customHeight="1" x14ac:dyDescent="0.2">
      <c r="B2" s="51" t="s">
        <v>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36"/>
    </row>
    <row r="3" spans="1:94" x14ac:dyDescent="0.2">
      <c r="C3" s="12"/>
      <c r="D3" s="12"/>
      <c r="E3" s="13" t="s">
        <v>77</v>
      </c>
    </row>
    <row r="4" spans="1:94" x14ac:dyDescent="0.2">
      <c r="C4" s="12"/>
      <c r="D4" s="12"/>
      <c r="E4" s="13" t="s">
        <v>78</v>
      </c>
      <c r="O4" s="13" t="s">
        <v>79</v>
      </c>
    </row>
    <row r="5" spans="1:94" x14ac:dyDescent="0.2">
      <c r="C5" s="12"/>
      <c r="D5" s="12"/>
      <c r="E5" s="13" t="s">
        <v>80</v>
      </c>
      <c r="F5" s="13">
        <v>2020</v>
      </c>
      <c r="J5" s="13" t="s">
        <v>88</v>
      </c>
      <c r="M5" s="13" t="s">
        <v>81</v>
      </c>
      <c r="N5" s="13">
        <v>101</v>
      </c>
      <c r="R5" s="13" t="s">
        <v>82</v>
      </c>
    </row>
    <row r="6" spans="1:94" ht="12.75" thickBot="1" x14ac:dyDescent="0.25"/>
    <row r="7" spans="1:94" s="16" customFormat="1" ht="14.45" customHeight="1" thickBot="1" x14ac:dyDescent="0.3">
      <c r="A7" s="15"/>
      <c r="B7" s="49" t="s">
        <v>0</v>
      </c>
      <c r="C7" s="72" t="s">
        <v>1</v>
      </c>
      <c r="D7" s="52" t="s">
        <v>10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Q7" s="39"/>
      <c r="R7" s="52" t="s">
        <v>11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2" t="s">
        <v>12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4"/>
      <c r="AY7" s="52" t="s">
        <v>13</v>
      </c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4"/>
      <c r="BQ7" s="52" t="s">
        <v>14</v>
      </c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4"/>
      <c r="CP7" s="65" t="s">
        <v>2</v>
      </c>
    </row>
    <row r="8" spans="1:94" s="16" customFormat="1" ht="33" customHeight="1" thickBot="1" x14ac:dyDescent="0.25">
      <c r="A8" s="15"/>
      <c r="B8" s="49"/>
      <c r="C8" s="73"/>
      <c r="D8" s="59" t="s">
        <v>3</v>
      </c>
      <c r="E8" s="78"/>
      <c r="F8" s="78"/>
      <c r="G8" s="78"/>
      <c r="H8" s="78"/>
      <c r="I8" s="78"/>
      <c r="J8" s="78" t="s">
        <v>4</v>
      </c>
      <c r="K8" s="78"/>
      <c r="L8" s="78"/>
      <c r="M8" s="78"/>
      <c r="N8" s="78"/>
      <c r="O8" s="78"/>
      <c r="P8" s="60"/>
      <c r="Q8" s="40"/>
      <c r="R8" s="74" t="s">
        <v>3</v>
      </c>
      <c r="S8" s="74"/>
      <c r="T8" s="74"/>
      <c r="U8" s="74"/>
      <c r="V8" s="74"/>
      <c r="W8" s="75" t="s">
        <v>4</v>
      </c>
      <c r="X8" s="76"/>
      <c r="Y8" s="76"/>
      <c r="Z8" s="76"/>
      <c r="AA8" s="76"/>
      <c r="AB8" s="76"/>
      <c r="AC8" s="77"/>
      <c r="AD8" s="59" t="s">
        <v>6</v>
      </c>
      <c r="AE8" s="60"/>
      <c r="AF8" s="37"/>
      <c r="AG8" s="70" t="s">
        <v>7</v>
      </c>
      <c r="AH8" s="49" t="s">
        <v>3</v>
      </c>
      <c r="AI8" s="49"/>
      <c r="AJ8" s="49"/>
      <c r="AK8" s="49"/>
      <c r="AL8" s="49"/>
      <c r="AM8" s="49"/>
      <c r="AN8" s="33" t="s">
        <v>20</v>
      </c>
      <c r="AO8" s="52" t="s">
        <v>4</v>
      </c>
      <c r="AP8" s="53"/>
      <c r="AQ8" s="53"/>
      <c r="AR8" s="53"/>
      <c r="AS8" s="53"/>
      <c r="AT8" s="53"/>
      <c r="AU8" s="53"/>
      <c r="AV8" s="61" t="s">
        <v>19</v>
      </c>
      <c r="AW8" s="62"/>
      <c r="AX8" s="55" t="s">
        <v>7</v>
      </c>
      <c r="AY8" s="49" t="s">
        <v>3</v>
      </c>
      <c r="AZ8" s="50"/>
      <c r="BA8" s="50"/>
      <c r="BB8" s="50"/>
      <c r="BC8" s="50"/>
      <c r="BD8" s="50"/>
      <c r="BE8" s="50"/>
      <c r="BF8" s="52" t="s">
        <v>5</v>
      </c>
      <c r="BG8" s="53"/>
      <c r="BH8" s="33" t="s">
        <v>20</v>
      </c>
      <c r="BI8" s="52" t="s">
        <v>4</v>
      </c>
      <c r="BJ8" s="53"/>
      <c r="BK8" s="53"/>
      <c r="BL8" s="53"/>
      <c r="BM8" s="53"/>
      <c r="BN8" s="53"/>
      <c r="BO8" s="4" t="s">
        <v>6</v>
      </c>
      <c r="BP8" s="57" t="s">
        <v>7</v>
      </c>
      <c r="BQ8" s="49" t="s">
        <v>3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61" t="s">
        <v>20</v>
      </c>
      <c r="CD8" s="68"/>
      <c r="CE8" s="68"/>
      <c r="CF8" s="52" t="s">
        <v>5</v>
      </c>
      <c r="CG8" s="54"/>
      <c r="CH8" s="52" t="s">
        <v>4</v>
      </c>
      <c r="CI8" s="53"/>
      <c r="CJ8" s="53"/>
      <c r="CK8" s="53"/>
      <c r="CL8" s="53"/>
      <c r="CM8" s="53"/>
      <c r="CN8" s="31" t="s">
        <v>19</v>
      </c>
      <c r="CO8" s="57" t="s">
        <v>7</v>
      </c>
      <c r="CP8" s="66"/>
    </row>
    <row r="9" spans="1:94" ht="162" customHeight="1" thickBot="1" x14ac:dyDescent="0.25">
      <c r="B9" s="49"/>
      <c r="C9" s="73"/>
      <c r="D9" s="42" t="s">
        <v>8</v>
      </c>
      <c r="E9" s="30" t="s">
        <v>89</v>
      </c>
      <c r="F9" s="30" t="s">
        <v>90</v>
      </c>
      <c r="G9" s="30" t="s">
        <v>21</v>
      </c>
      <c r="H9" s="30" t="s">
        <v>91</v>
      </c>
      <c r="I9" s="30" t="s">
        <v>92</v>
      </c>
      <c r="J9" s="5" t="s">
        <v>25</v>
      </c>
      <c r="K9" s="5" t="s">
        <v>93</v>
      </c>
      <c r="L9" s="5" t="s">
        <v>16</v>
      </c>
      <c r="M9" s="5" t="s">
        <v>17</v>
      </c>
      <c r="N9" s="5" t="s">
        <v>18</v>
      </c>
      <c r="O9" s="5" t="s">
        <v>94</v>
      </c>
      <c r="P9" s="6" t="s">
        <v>7</v>
      </c>
      <c r="Q9" s="6"/>
      <c r="R9" s="79" t="s">
        <v>22</v>
      </c>
      <c r="S9" s="79" t="s">
        <v>44</v>
      </c>
      <c r="T9" s="79" t="s">
        <v>38</v>
      </c>
      <c r="U9" s="79" t="s">
        <v>26</v>
      </c>
      <c r="V9" s="79" t="s">
        <v>75</v>
      </c>
      <c r="W9" s="5" t="s">
        <v>15</v>
      </c>
      <c r="X9" s="5" t="s">
        <v>8</v>
      </c>
      <c r="Y9" s="5" t="s">
        <v>25</v>
      </c>
      <c r="Z9" s="5" t="s">
        <v>16</v>
      </c>
      <c r="AA9" s="5" t="s">
        <v>32</v>
      </c>
      <c r="AB9" s="5" t="s">
        <v>27</v>
      </c>
      <c r="AC9" s="5" t="s">
        <v>23</v>
      </c>
      <c r="AD9" s="5" t="s">
        <v>28</v>
      </c>
      <c r="AE9" s="79" t="s">
        <v>39</v>
      </c>
      <c r="AF9" s="38"/>
      <c r="AG9" s="71"/>
      <c r="AH9" s="7" t="s">
        <v>37</v>
      </c>
      <c r="AI9" s="7" t="s">
        <v>40</v>
      </c>
      <c r="AJ9" s="7" t="s">
        <v>41</v>
      </c>
      <c r="AK9" s="7" t="s">
        <v>62</v>
      </c>
      <c r="AL9" s="7" t="s">
        <v>34</v>
      </c>
      <c r="AM9" s="7" t="s">
        <v>63</v>
      </c>
      <c r="AN9" s="7" t="s">
        <v>51</v>
      </c>
      <c r="AO9" s="7" t="s">
        <v>24</v>
      </c>
      <c r="AP9" s="7" t="s">
        <v>30</v>
      </c>
      <c r="AQ9" s="7" t="s">
        <v>31</v>
      </c>
      <c r="AR9" s="7" t="s">
        <v>26</v>
      </c>
      <c r="AS9" s="7" t="s">
        <v>44</v>
      </c>
      <c r="AT9" s="7" t="s">
        <v>43</v>
      </c>
      <c r="AU9" s="7" t="s">
        <v>51</v>
      </c>
      <c r="AV9" s="7" t="s">
        <v>45</v>
      </c>
      <c r="AW9" s="8" t="s">
        <v>50</v>
      </c>
      <c r="AX9" s="56"/>
      <c r="AY9" s="7" t="s">
        <v>64</v>
      </c>
      <c r="AZ9" s="7" t="s">
        <v>56</v>
      </c>
      <c r="BA9" s="7" t="s">
        <v>29</v>
      </c>
      <c r="BB9" s="7" t="s">
        <v>49</v>
      </c>
      <c r="BC9" s="7" t="s">
        <v>48</v>
      </c>
      <c r="BD9" s="7" t="s">
        <v>35</v>
      </c>
      <c r="BE9" s="7" t="s">
        <v>42</v>
      </c>
      <c r="BF9" s="7" t="s">
        <v>40</v>
      </c>
      <c r="BG9" s="7" t="s">
        <v>41</v>
      </c>
      <c r="BH9" s="7" t="s">
        <v>65</v>
      </c>
      <c r="BI9" s="7" t="s">
        <v>36</v>
      </c>
      <c r="BJ9" s="7" t="s">
        <v>33</v>
      </c>
      <c r="BK9" s="7" t="s">
        <v>40</v>
      </c>
      <c r="BL9" s="7" t="s">
        <v>65</v>
      </c>
      <c r="BM9" s="7" t="s">
        <v>41</v>
      </c>
      <c r="BN9" s="7" t="s">
        <v>61</v>
      </c>
      <c r="BO9" s="8" t="s">
        <v>83</v>
      </c>
      <c r="BP9" s="58"/>
      <c r="BQ9" s="9" t="s">
        <v>46</v>
      </c>
      <c r="BR9" s="9" t="s">
        <v>54</v>
      </c>
      <c r="BS9" s="9" t="s">
        <v>66</v>
      </c>
      <c r="BT9" s="9" t="s">
        <v>67</v>
      </c>
      <c r="BU9" s="9" t="s">
        <v>55</v>
      </c>
      <c r="BV9" s="9" t="s">
        <v>68</v>
      </c>
      <c r="BW9" s="9" t="s">
        <v>69</v>
      </c>
      <c r="BX9" s="9" t="s">
        <v>70</v>
      </c>
      <c r="BY9" s="9" t="s">
        <v>71</v>
      </c>
      <c r="BZ9" s="9" t="s">
        <v>72</v>
      </c>
      <c r="CA9" s="9" t="s">
        <v>73</v>
      </c>
      <c r="CB9" s="9" t="s">
        <v>57</v>
      </c>
      <c r="CC9" s="9" t="s">
        <v>52</v>
      </c>
      <c r="CD9" s="9" t="s">
        <v>58</v>
      </c>
      <c r="CE9" s="9" t="s">
        <v>74</v>
      </c>
      <c r="CF9" s="9" t="s">
        <v>47</v>
      </c>
      <c r="CG9" s="9" t="s">
        <v>59</v>
      </c>
      <c r="CH9" s="9" t="s">
        <v>52</v>
      </c>
      <c r="CI9" s="9" t="s">
        <v>59</v>
      </c>
      <c r="CJ9" s="9" t="s">
        <v>47</v>
      </c>
      <c r="CK9" s="9" t="s">
        <v>60</v>
      </c>
      <c r="CL9" s="9" t="s">
        <v>58</v>
      </c>
      <c r="CM9" s="9" t="s">
        <v>74</v>
      </c>
      <c r="CN9" s="34" t="s">
        <v>53</v>
      </c>
      <c r="CO9" s="58"/>
      <c r="CP9" s="67"/>
    </row>
    <row r="10" spans="1:94" ht="12.75" thickBot="1" x14ac:dyDescent="0.25">
      <c r="B10" s="2">
        <v>1</v>
      </c>
      <c r="C10" s="41">
        <v>1913219</v>
      </c>
      <c r="D10" s="43" t="s">
        <v>95</v>
      </c>
      <c r="E10" s="43" t="s">
        <v>95</v>
      </c>
      <c r="F10" s="43" t="s">
        <v>95</v>
      </c>
      <c r="G10" s="45" t="s">
        <v>95</v>
      </c>
      <c r="H10" s="43">
        <v>4</v>
      </c>
      <c r="I10" s="43">
        <v>5</v>
      </c>
      <c r="J10" s="3">
        <v>3</v>
      </c>
      <c r="K10" s="3">
        <v>4</v>
      </c>
      <c r="L10" s="3">
        <v>4</v>
      </c>
      <c r="M10" s="3">
        <v>4</v>
      </c>
      <c r="N10" s="3">
        <v>4</v>
      </c>
      <c r="O10" s="3">
        <v>3</v>
      </c>
      <c r="P10" s="84">
        <f>AVERAGE(D10:O10)</f>
        <v>3.875</v>
      </c>
      <c r="Q10" s="41"/>
      <c r="R10" s="46"/>
      <c r="S10" s="46"/>
      <c r="T10" s="46"/>
      <c r="U10" s="46"/>
      <c r="V10" s="46"/>
      <c r="W10" s="46"/>
      <c r="X10" s="3"/>
      <c r="Y10" s="3"/>
      <c r="Z10" s="3"/>
      <c r="AA10" s="3"/>
      <c r="AB10" s="3"/>
      <c r="AC10" s="3"/>
      <c r="AD10" s="3"/>
      <c r="AE10" s="3"/>
      <c r="AF10" s="3"/>
      <c r="AG10" s="17"/>
      <c r="AH10" s="32"/>
      <c r="AI10" s="32"/>
      <c r="AJ10" s="32"/>
      <c r="AK10" s="32"/>
      <c r="AL10" s="32"/>
      <c r="AM10" s="32"/>
      <c r="AN10" s="32"/>
      <c r="AO10" s="3"/>
      <c r="AP10" s="3"/>
      <c r="AQ10" s="3"/>
      <c r="AR10" s="3"/>
      <c r="AS10" s="3"/>
      <c r="AT10" s="3"/>
      <c r="AU10" s="3"/>
      <c r="AV10" s="3"/>
      <c r="AW10" s="3"/>
      <c r="AX10" s="1">
        <f t="shared" ref="AX10:AX44" si="0">IF(ISBLANK(AH10)=TRUE,0,AVERAGE(AH10:AW10))</f>
        <v>0</v>
      </c>
      <c r="AY10" s="25"/>
      <c r="AZ10" s="25"/>
      <c r="BA10" s="3"/>
      <c r="BB10" s="25"/>
      <c r="BC10" s="25"/>
      <c r="BD10" s="25"/>
      <c r="BE10" s="25"/>
      <c r="BF10" s="19"/>
      <c r="BG10" s="19"/>
      <c r="BH10" s="19"/>
      <c r="BI10" s="19"/>
      <c r="BJ10" s="19"/>
      <c r="BK10" s="19"/>
      <c r="BL10" s="19"/>
      <c r="BM10" s="19"/>
      <c r="BN10" s="19"/>
      <c r="BO10" s="20"/>
      <c r="BP10" s="1">
        <f t="shared" ref="BP10:BP44" si="1">IF(ISBLANK(AY10)=TRUE,0,AVERAGE(AY10:BO10))</f>
        <v>0</v>
      </c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7">
        <f>IF(ISBLANK(BQ10)=TRUE,0,AVERAGE(BQ10:CN10))</f>
        <v>0</v>
      </c>
      <c r="CP10" s="18">
        <f>IFERROR(IF(P38=0,0,IF(AG10=0,AVERAGE(P38),IF(AX10=0,AVERAGE(P38,AG10),IF(BP10=0,AVERAGE(P38,AG10,AX10),IF(CO10=0,AVERAGE(P38,AG10,AX10,BP10),AVERAGE(P38,AG10,AX10,BP10,CO10)))))),0)</f>
        <v>0</v>
      </c>
    </row>
    <row r="11" spans="1:94" ht="12.75" thickBot="1" x14ac:dyDescent="0.25">
      <c r="B11" s="2">
        <v>2</v>
      </c>
      <c r="C11" s="41">
        <v>1913224</v>
      </c>
      <c r="D11" s="45" t="s">
        <v>95</v>
      </c>
      <c r="E11" s="43" t="s">
        <v>95</v>
      </c>
      <c r="F11" s="45" t="s">
        <v>95</v>
      </c>
      <c r="G11" s="43" t="s">
        <v>95</v>
      </c>
      <c r="H11" s="43">
        <v>3</v>
      </c>
      <c r="I11" s="4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84">
        <f t="shared" ref="P11:P32" si="2">AVERAGE(D11:O11)</f>
        <v>3</v>
      </c>
      <c r="Q11" s="41"/>
      <c r="R11" s="46"/>
      <c r="S11" s="46"/>
      <c r="T11" s="46"/>
      <c r="U11" s="46"/>
      <c r="V11" s="46"/>
      <c r="W11" s="46"/>
      <c r="X11" s="3"/>
      <c r="Y11" s="3"/>
      <c r="Z11" s="3"/>
      <c r="AA11" s="3"/>
      <c r="AB11" s="3"/>
      <c r="AC11" s="3"/>
      <c r="AD11" s="3"/>
      <c r="AE11" s="3"/>
      <c r="AF11" s="3"/>
      <c r="AG11" s="17"/>
      <c r="AH11" s="32"/>
      <c r="AI11" s="32"/>
      <c r="AJ11" s="32"/>
      <c r="AK11" s="32"/>
      <c r="AL11" s="32"/>
      <c r="AM11" s="32"/>
      <c r="AN11" s="32"/>
      <c r="AO11" s="3"/>
      <c r="AP11" s="3"/>
      <c r="AQ11" s="3"/>
      <c r="AR11" s="3"/>
      <c r="AS11" s="3"/>
      <c r="AT11" s="3"/>
      <c r="AU11" s="3"/>
      <c r="AV11" s="3"/>
      <c r="AW11" s="3"/>
      <c r="AX11" s="1">
        <f t="shared" si="0"/>
        <v>0</v>
      </c>
      <c r="AY11" s="3"/>
      <c r="AZ11" s="25"/>
      <c r="BA11" s="3"/>
      <c r="BB11" s="3"/>
      <c r="BC11" s="3"/>
      <c r="BD11" s="25"/>
      <c r="BE11" s="3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">
        <f t="shared" si="1"/>
        <v>0</v>
      </c>
      <c r="BQ11" s="3"/>
      <c r="BR11" s="25"/>
      <c r="BS11" s="3"/>
      <c r="BT11" s="25"/>
      <c r="BU11" s="3"/>
      <c r="BV11" s="3"/>
      <c r="BW11" s="3"/>
      <c r="BX11" s="3"/>
      <c r="BY11" s="3"/>
      <c r="BZ11" s="3"/>
      <c r="CA11" s="25"/>
      <c r="CB11" s="25"/>
      <c r="CC11" s="19"/>
      <c r="CD11" s="19"/>
      <c r="CE11" s="19"/>
      <c r="CF11" s="19"/>
      <c r="CG11" s="21"/>
      <c r="CH11" s="21"/>
      <c r="CI11" s="21"/>
      <c r="CJ11" s="21"/>
      <c r="CK11" s="21"/>
      <c r="CL11" s="21"/>
      <c r="CM11" s="21"/>
      <c r="CN11" s="21"/>
      <c r="CO11" s="17">
        <f t="shared" ref="CO11:CO44" si="3">IF(ISBLANK(BQ11)=TRUE,0,AVERAGE(BQ11:CN11))</f>
        <v>0</v>
      </c>
      <c r="CP11" s="18">
        <f>IFERROR(IF(P39=0,0,IF(AG11=0,AVERAGE(P39),IF(AX11=0,AVERAGE(P39,AG11),IF(BP11=0,AVERAGE(P39,AG11,AX11),IF(CO11=0,AVERAGE(P39,AG11,AX11,BP11),AVERAGE(P39,AG11,AX11,BP11,CO11)))))),0)</f>
        <v>0</v>
      </c>
    </row>
    <row r="12" spans="1:94" ht="12.75" thickBot="1" x14ac:dyDescent="0.25">
      <c r="B12" s="2">
        <v>3</v>
      </c>
      <c r="C12" s="41">
        <v>1913226</v>
      </c>
      <c r="D12" s="43" t="s">
        <v>95</v>
      </c>
      <c r="E12" s="43" t="s">
        <v>95</v>
      </c>
      <c r="F12" s="43" t="s">
        <v>95</v>
      </c>
      <c r="G12" s="43" t="s">
        <v>95</v>
      </c>
      <c r="H12" s="43">
        <v>4</v>
      </c>
      <c r="I12" s="43">
        <v>5</v>
      </c>
      <c r="J12" s="3">
        <v>3</v>
      </c>
      <c r="K12" s="3">
        <v>5</v>
      </c>
      <c r="L12" s="3">
        <v>4</v>
      </c>
      <c r="M12" s="3">
        <v>3</v>
      </c>
      <c r="N12" s="3">
        <v>4</v>
      </c>
      <c r="O12" s="3">
        <v>4</v>
      </c>
      <c r="P12" s="84">
        <f t="shared" si="2"/>
        <v>4</v>
      </c>
      <c r="Q12" s="41"/>
      <c r="R12" s="46"/>
      <c r="S12" s="46"/>
      <c r="T12" s="46"/>
      <c r="U12" s="46"/>
      <c r="V12" s="46"/>
      <c r="W12" s="46"/>
      <c r="X12" s="3"/>
      <c r="Y12" s="3"/>
      <c r="Z12" s="3"/>
      <c r="AA12" s="3"/>
      <c r="AB12" s="3"/>
      <c r="AC12" s="3"/>
      <c r="AD12" s="3"/>
      <c r="AE12" s="3"/>
      <c r="AF12" s="3"/>
      <c r="AG12" s="17"/>
      <c r="AH12" s="32"/>
      <c r="AI12" s="32"/>
      <c r="AJ12" s="32"/>
      <c r="AK12" s="32"/>
      <c r="AL12" s="32"/>
      <c r="AM12" s="32"/>
      <c r="AN12" s="32"/>
      <c r="AO12" s="3"/>
      <c r="AP12" s="3"/>
      <c r="AQ12" s="3"/>
      <c r="AR12" s="3"/>
      <c r="AS12" s="3"/>
      <c r="AT12" s="3"/>
      <c r="AU12" s="3"/>
      <c r="AV12" s="3"/>
      <c r="AW12" s="3"/>
      <c r="AX12" s="1">
        <f t="shared" si="0"/>
        <v>0</v>
      </c>
      <c r="AY12" s="3"/>
      <c r="AZ12" s="3"/>
      <c r="BA12" s="3"/>
      <c r="BB12" s="25"/>
      <c r="BC12" s="3"/>
      <c r="BD12" s="3"/>
      <c r="BE12" s="3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">
        <f t="shared" si="1"/>
        <v>0</v>
      </c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7">
        <f t="shared" si="3"/>
        <v>0</v>
      </c>
      <c r="CP12" s="18">
        <f t="shared" ref="CP12:CP37" si="4">IFERROR(IF(P12=0,0,IF(AG12=0,AVERAGE(P12),IF(AX12=0,AVERAGE(P12,AG12),IF(BP12=0,AVERAGE(P12,AG12,AX12),IF(CO12=0,AVERAGE(P12,AG12,AX12,BP12),AVERAGE(P12,AG12,AX12,BP12,CO12)))))),0)</f>
        <v>4</v>
      </c>
    </row>
    <row r="13" spans="1:94" ht="12.75" thickBot="1" x14ac:dyDescent="0.25">
      <c r="B13" s="2">
        <v>4</v>
      </c>
      <c r="C13" s="41">
        <v>2013230</v>
      </c>
      <c r="D13" s="43" t="s">
        <v>95</v>
      </c>
      <c r="E13" s="43" t="s">
        <v>95</v>
      </c>
      <c r="F13" s="43" t="s">
        <v>95</v>
      </c>
      <c r="G13" s="43" t="s">
        <v>95</v>
      </c>
      <c r="H13" s="43">
        <v>4</v>
      </c>
      <c r="I13" s="43">
        <v>4</v>
      </c>
      <c r="J13" s="3">
        <v>5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84">
        <f t="shared" si="2"/>
        <v>4.125</v>
      </c>
      <c r="Q13" s="41"/>
      <c r="R13" s="46"/>
      <c r="S13" s="46"/>
      <c r="T13" s="46"/>
      <c r="U13" s="46"/>
      <c r="V13" s="46"/>
      <c r="W13" s="46"/>
      <c r="X13" s="3"/>
      <c r="Y13" s="3"/>
      <c r="Z13" s="3"/>
      <c r="AA13" s="3"/>
      <c r="AB13" s="3"/>
      <c r="AC13" s="3"/>
      <c r="AD13" s="3"/>
      <c r="AE13" s="3"/>
      <c r="AF13" s="3"/>
      <c r="AG13" s="17"/>
      <c r="AH13" s="32"/>
      <c r="AI13" s="32"/>
      <c r="AJ13" s="32"/>
      <c r="AK13" s="32"/>
      <c r="AL13" s="32"/>
      <c r="AM13" s="32"/>
      <c r="AN13" s="32"/>
      <c r="AO13" s="3"/>
      <c r="AP13" s="3"/>
      <c r="AQ13" s="3"/>
      <c r="AR13" s="3"/>
      <c r="AS13" s="3"/>
      <c r="AT13" s="3"/>
      <c r="AU13" s="3"/>
      <c r="AV13" s="3"/>
      <c r="AW13" s="3"/>
      <c r="AX13" s="1">
        <f t="shared" si="0"/>
        <v>0</v>
      </c>
      <c r="AY13" s="3"/>
      <c r="AZ13" s="3"/>
      <c r="BA13" s="3"/>
      <c r="BB13" s="3"/>
      <c r="BC13" s="3"/>
      <c r="BD13" s="3"/>
      <c r="BE13" s="3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">
        <f t="shared" si="1"/>
        <v>0</v>
      </c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7">
        <f t="shared" si="3"/>
        <v>0</v>
      </c>
      <c r="CP13" s="18">
        <f t="shared" si="4"/>
        <v>4.125</v>
      </c>
    </row>
    <row r="14" spans="1:94" ht="12.75" thickBot="1" x14ac:dyDescent="0.25">
      <c r="B14" s="2">
        <v>5</v>
      </c>
      <c r="C14" s="41">
        <v>2013231</v>
      </c>
      <c r="D14" s="43" t="s">
        <v>95</v>
      </c>
      <c r="E14" s="43" t="s">
        <v>95</v>
      </c>
      <c r="F14" s="43" t="s">
        <v>95</v>
      </c>
      <c r="G14" s="43" t="s">
        <v>95</v>
      </c>
      <c r="H14" s="43">
        <v>4</v>
      </c>
      <c r="I14" s="43">
        <v>4</v>
      </c>
      <c r="J14" s="3">
        <v>4</v>
      </c>
      <c r="K14" s="3">
        <v>4</v>
      </c>
      <c r="L14" s="3">
        <v>5</v>
      </c>
      <c r="M14" s="3">
        <v>5</v>
      </c>
      <c r="N14" s="3">
        <v>4</v>
      </c>
      <c r="O14" s="3">
        <v>4</v>
      </c>
      <c r="P14" s="84">
        <f t="shared" si="2"/>
        <v>4.25</v>
      </c>
      <c r="Q14" s="41"/>
      <c r="R14" s="46"/>
      <c r="S14" s="46"/>
      <c r="T14" s="46"/>
      <c r="U14" s="46"/>
      <c r="V14" s="46"/>
      <c r="W14" s="46"/>
      <c r="X14" s="3"/>
      <c r="Y14" s="3"/>
      <c r="Z14" s="3"/>
      <c r="AA14" s="3"/>
      <c r="AB14" s="3"/>
      <c r="AC14" s="3"/>
      <c r="AD14" s="3"/>
      <c r="AE14" s="3"/>
      <c r="AF14" s="3"/>
      <c r="AG14" s="17"/>
      <c r="AH14" s="32"/>
      <c r="AI14" s="32"/>
      <c r="AJ14" s="32"/>
      <c r="AK14" s="32"/>
      <c r="AL14" s="32"/>
      <c r="AM14" s="32"/>
      <c r="AN14" s="32"/>
      <c r="AO14" s="3"/>
      <c r="AP14" s="3"/>
      <c r="AQ14" s="3"/>
      <c r="AR14" s="3"/>
      <c r="AS14" s="3"/>
      <c r="AT14" s="3"/>
      <c r="AU14" s="3"/>
      <c r="AV14" s="3"/>
      <c r="AW14" s="3"/>
      <c r="AX14" s="1">
        <f t="shared" si="0"/>
        <v>0</v>
      </c>
      <c r="AY14" s="3"/>
      <c r="AZ14" s="3"/>
      <c r="BA14" s="3"/>
      <c r="BB14" s="3"/>
      <c r="BC14" s="3"/>
      <c r="BD14" s="3"/>
      <c r="BE14" s="3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">
        <f t="shared" si="1"/>
        <v>0</v>
      </c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7">
        <f t="shared" si="3"/>
        <v>0</v>
      </c>
      <c r="CP14" s="18">
        <f t="shared" si="4"/>
        <v>4.25</v>
      </c>
    </row>
    <row r="15" spans="1:94" ht="12.75" thickBot="1" x14ac:dyDescent="0.25">
      <c r="B15" s="2">
        <v>6</v>
      </c>
      <c r="C15" s="41">
        <v>1913227</v>
      </c>
      <c r="D15" s="45" t="s">
        <v>95</v>
      </c>
      <c r="E15" s="43" t="s">
        <v>95</v>
      </c>
      <c r="F15" s="43" t="s">
        <v>95</v>
      </c>
      <c r="G15" s="43" t="s">
        <v>95</v>
      </c>
      <c r="H15" s="43">
        <v>3</v>
      </c>
      <c r="I15" s="43">
        <v>3</v>
      </c>
      <c r="J15" s="3">
        <v>5</v>
      </c>
      <c r="K15" s="3">
        <v>4</v>
      </c>
      <c r="L15" s="3">
        <v>4</v>
      </c>
      <c r="M15" s="3">
        <v>3</v>
      </c>
      <c r="N15" s="3">
        <v>3</v>
      </c>
      <c r="O15" s="3">
        <v>3</v>
      </c>
      <c r="P15" s="84">
        <f t="shared" si="2"/>
        <v>3.5</v>
      </c>
      <c r="Q15" s="41"/>
      <c r="R15" s="46"/>
      <c r="S15" s="46"/>
      <c r="T15" s="46"/>
      <c r="U15" s="46"/>
      <c r="V15" s="46"/>
      <c r="W15" s="46"/>
      <c r="X15" s="3"/>
      <c r="Y15" s="3"/>
      <c r="Z15" s="3"/>
      <c r="AA15" s="3"/>
      <c r="AB15" s="3"/>
      <c r="AC15" s="3"/>
      <c r="AD15" s="3"/>
      <c r="AE15" s="3"/>
      <c r="AF15" s="3"/>
      <c r="AG15" s="17"/>
      <c r="AH15" s="32"/>
      <c r="AI15" s="32"/>
      <c r="AJ15" s="32"/>
      <c r="AK15" s="32"/>
      <c r="AL15" s="32"/>
      <c r="AM15" s="32"/>
      <c r="AN15" s="32"/>
      <c r="AO15" s="3"/>
      <c r="AP15" s="3"/>
      <c r="AQ15" s="3"/>
      <c r="AR15" s="3"/>
      <c r="AS15" s="3"/>
      <c r="AT15" s="3"/>
      <c r="AU15" s="3"/>
      <c r="AV15" s="3"/>
      <c r="AW15" s="3"/>
      <c r="AX15" s="1">
        <f t="shared" si="0"/>
        <v>0</v>
      </c>
      <c r="AY15" s="3"/>
      <c r="AZ15" s="3"/>
      <c r="BA15" s="3"/>
      <c r="BB15" s="3"/>
      <c r="BC15" s="3"/>
      <c r="BD15" s="3"/>
      <c r="BE15" s="3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">
        <f t="shared" si="1"/>
        <v>0</v>
      </c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7">
        <f t="shared" si="3"/>
        <v>0</v>
      </c>
      <c r="CP15" s="18">
        <f t="shared" si="4"/>
        <v>3.5</v>
      </c>
    </row>
    <row r="16" spans="1:94" ht="12.75" thickBot="1" x14ac:dyDescent="0.25">
      <c r="B16" s="2">
        <v>7</v>
      </c>
      <c r="C16" s="41">
        <v>1913228</v>
      </c>
      <c r="D16" s="43" t="s">
        <v>95</v>
      </c>
      <c r="E16" s="43" t="s">
        <v>87</v>
      </c>
      <c r="F16" s="43" t="s">
        <v>87</v>
      </c>
      <c r="G16" s="43" t="s">
        <v>87</v>
      </c>
      <c r="H16" s="43" t="s">
        <v>87</v>
      </c>
      <c r="I16" s="4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84" t="e">
        <f t="shared" si="2"/>
        <v>#DIV/0!</v>
      </c>
      <c r="Q16" s="41"/>
      <c r="R16" s="46"/>
      <c r="S16" s="46"/>
      <c r="T16" s="46"/>
      <c r="U16" s="46"/>
      <c r="V16" s="46"/>
      <c r="W16" s="46"/>
      <c r="X16" s="3"/>
      <c r="Y16" s="3"/>
      <c r="Z16" s="3"/>
      <c r="AA16" s="3"/>
      <c r="AB16" s="3"/>
      <c r="AC16" s="3"/>
      <c r="AD16" s="3"/>
      <c r="AE16" s="3"/>
      <c r="AF16" s="3"/>
      <c r="AG16" s="17"/>
      <c r="AH16" s="32"/>
      <c r="AI16" s="32"/>
      <c r="AJ16" s="32"/>
      <c r="AK16" s="32"/>
      <c r="AL16" s="32"/>
      <c r="AM16" s="32"/>
      <c r="AN16" s="32"/>
      <c r="AO16" s="3"/>
      <c r="AP16" s="3"/>
      <c r="AQ16" s="3"/>
      <c r="AR16" s="3"/>
      <c r="AS16" s="3"/>
      <c r="AT16" s="3"/>
      <c r="AU16" s="3"/>
      <c r="AV16" s="3"/>
      <c r="AW16" s="3"/>
      <c r="AX16" s="1">
        <f t="shared" si="0"/>
        <v>0</v>
      </c>
      <c r="AY16" s="3"/>
      <c r="AZ16" s="3"/>
      <c r="BA16" s="3"/>
      <c r="BB16" s="3"/>
      <c r="BC16" s="3"/>
      <c r="BD16" s="3"/>
      <c r="BE16" s="3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">
        <f t="shared" si="1"/>
        <v>0</v>
      </c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7">
        <f t="shared" si="3"/>
        <v>0</v>
      </c>
      <c r="CP16" s="18">
        <f t="shared" si="4"/>
        <v>0</v>
      </c>
    </row>
    <row r="17" spans="2:94" ht="12.75" thickBot="1" x14ac:dyDescent="0.25">
      <c r="B17" s="2">
        <v>8</v>
      </c>
      <c r="C17" s="41">
        <v>1913236</v>
      </c>
      <c r="D17" s="43" t="s">
        <v>87</v>
      </c>
      <c r="E17" s="43" t="s">
        <v>87</v>
      </c>
      <c r="F17" s="43" t="s">
        <v>87</v>
      </c>
      <c r="G17" s="43" t="s">
        <v>87</v>
      </c>
      <c r="H17" s="43" t="s">
        <v>87</v>
      </c>
      <c r="I17" s="43" t="s">
        <v>87</v>
      </c>
      <c r="J17" s="3" t="s">
        <v>87</v>
      </c>
      <c r="K17" s="3" t="s">
        <v>87</v>
      </c>
      <c r="L17" s="3" t="s">
        <v>87</v>
      </c>
      <c r="M17" s="3" t="s">
        <v>87</v>
      </c>
      <c r="N17" s="3" t="s">
        <v>87</v>
      </c>
      <c r="O17" s="3" t="s">
        <v>87</v>
      </c>
      <c r="P17" s="84" t="e">
        <f t="shared" si="2"/>
        <v>#DIV/0!</v>
      </c>
      <c r="Q17" s="41"/>
      <c r="R17" s="46"/>
      <c r="S17" s="46"/>
      <c r="T17" s="46"/>
      <c r="U17" s="46"/>
      <c r="V17" s="46"/>
      <c r="W17" s="46"/>
      <c r="X17" s="3"/>
      <c r="Y17" s="3"/>
      <c r="Z17" s="3"/>
      <c r="AA17" s="3"/>
      <c r="AB17" s="3"/>
      <c r="AC17" s="3"/>
      <c r="AD17" s="3"/>
      <c r="AE17" s="3"/>
      <c r="AF17" s="3"/>
      <c r="AG17" s="17"/>
      <c r="AH17" s="32"/>
      <c r="AI17" s="32"/>
      <c r="AJ17" s="32"/>
      <c r="AK17" s="32"/>
      <c r="AL17" s="32"/>
      <c r="AM17" s="32"/>
      <c r="AN17" s="32"/>
      <c r="AO17" s="3"/>
      <c r="AP17" s="3"/>
      <c r="AQ17" s="3"/>
      <c r="AR17" s="3"/>
      <c r="AS17" s="3"/>
      <c r="AT17" s="3"/>
      <c r="AU17" s="3"/>
      <c r="AV17" s="3"/>
      <c r="AW17" s="3"/>
      <c r="AX17" s="1">
        <f t="shared" si="0"/>
        <v>0</v>
      </c>
      <c r="AY17" s="3"/>
      <c r="AZ17" s="3"/>
      <c r="BA17" s="3"/>
      <c r="BB17" s="3"/>
      <c r="BC17" s="3"/>
      <c r="BD17" s="3"/>
      <c r="BE17" s="3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">
        <f t="shared" si="1"/>
        <v>0</v>
      </c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7">
        <f t="shared" si="3"/>
        <v>0</v>
      </c>
      <c r="CP17" s="18">
        <f t="shared" si="4"/>
        <v>0</v>
      </c>
    </row>
    <row r="18" spans="2:94" ht="12.75" thickBot="1" x14ac:dyDescent="0.25">
      <c r="B18" s="2">
        <v>9</v>
      </c>
      <c r="C18" s="41">
        <v>1913240</v>
      </c>
      <c r="D18" s="43" t="s">
        <v>95</v>
      </c>
      <c r="E18" s="43" t="s">
        <v>95</v>
      </c>
      <c r="F18" s="43" t="s">
        <v>87</v>
      </c>
      <c r="G18" s="43" t="s">
        <v>95</v>
      </c>
      <c r="H18" s="43">
        <v>4</v>
      </c>
      <c r="I18" s="43">
        <v>4</v>
      </c>
      <c r="J18" s="3">
        <v>4</v>
      </c>
      <c r="K18" s="3">
        <v>4</v>
      </c>
      <c r="L18" s="3">
        <v>4</v>
      </c>
      <c r="M18" s="3">
        <v>5</v>
      </c>
      <c r="N18" s="3">
        <v>4</v>
      </c>
      <c r="O18" s="3">
        <v>4</v>
      </c>
      <c r="P18" s="84">
        <f t="shared" si="2"/>
        <v>4.125</v>
      </c>
      <c r="Q18" s="41"/>
      <c r="R18" s="46"/>
      <c r="S18" s="46"/>
      <c r="T18" s="46"/>
      <c r="U18" s="46"/>
      <c r="V18" s="46"/>
      <c r="W18" s="46"/>
      <c r="X18" s="3"/>
      <c r="Y18" s="3"/>
      <c r="Z18" s="3"/>
      <c r="AA18" s="3"/>
      <c r="AB18" s="3"/>
      <c r="AC18" s="3"/>
      <c r="AD18" s="3"/>
      <c r="AE18" s="3"/>
      <c r="AF18" s="3"/>
      <c r="AG18" s="17"/>
      <c r="AH18" s="32"/>
      <c r="AI18" s="32"/>
      <c r="AJ18" s="32"/>
      <c r="AK18" s="32"/>
      <c r="AL18" s="32"/>
      <c r="AM18" s="32"/>
      <c r="AN18" s="32"/>
      <c r="AO18" s="3"/>
      <c r="AP18" s="3"/>
      <c r="AQ18" s="3"/>
      <c r="AR18" s="3"/>
      <c r="AS18" s="3"/>
      <c r="AT18" s="3"/>
      <c r="AU18" s="3"/>
      <c r="AV18" s="3"/>
      <c r="AW18" s="3"/>
      <c r="AX18" s="1">
        <f t="shared" si="0"/>
        <v>0</v>
      </c>
      <c r="AY18" s="32"/>
      <c r="AZ18" s="3"/>
      <c r="BA18" s="3"/>
      <c r="BB18" s="3"/>
      <c r="BC18" s="32"/>
      <c r="BD18" s="3"/>
      <c r="BE18" s="3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">
        <f t="shared" si="1"/>
        <v>0</v>
      </c>
      <c r="BQ18" s="32"/>
      <c r="BR18" s="3"/>
      <c r="BS18" s="32"/>
      <c r="BT18" s="3"/>
      <c r="BU18" s="32"/>
      <c r="BV18" s="32"/>
      <c r="BW18" s="32"/>
      <c r="BX18" s="32"/>
      <c r="BY18" s="32"/>
      <c r="BZ18" s="32"/>
      <c r="CA18" s="32"/>
      <c r="CB18" s="3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7">
        <f t="shared" si="3"/>
        <v>0</v>
      </c>
      <c r="CP18" s="18">
        <f t="shared" si="4"/>
        <v>4.125</v>
      </c>
    </row>
    <row r="19" spans="2:94" ht="12.75" thickBot="1" x14ac:dyDescent="0.25">
      <c r="B19" s="22">
        <v>10</v>
      </c>
      <c r="C19" s="4">
        <v>1913247</v>
      </c>
      <c r="D19" s="43" t="s">
        <v>95</v>
      </c>
      <c r="E19" s="43" t="s">
        <v>95</v>
      </c>
      <c r="F19" s="43" t="s">
        <v>95</v>
      </c>
      <c r="G19" s="43" t="s">
        <v>95</v>
      </c>
      <c r="H19" s="43">
        <v>4</v>
      </c>
      <c r="I19" s="43">
        <v>5</v>
      </c>
      <c r="J19" s="25">
        <v>5</v>
      </c>
      <c r="K19" s="25">
        <v>4</v>
      </c>
      <c r="L19" s="25">
        <v>4</v>
      </c>
      <c r="M19" s="25">
        <v>5</v>
      </c>
      <c r="N19" s="25">
        <v>4</v>
      </c>
      <c r="O19" s="25">
        <v>4</v>
      </c>
      <c r="P19" s="84">
        <f t="shared" si="2"/>
        <v>4.375</v>
      </c>
      <c r="Q19" s="41"/>
      <c r="R19" s="46"/>
      <c r="S19" s="46"/>
      <c r="T19" s="46"/>
      <c r="U19" s="46"/>
      <c r="V19" s="46"/>
      <c r="W19" s="46"/>
      <c r="X19" s="3"/>
      <c r="Y19" s="3"/>
      <c r="Z19" s="3"/>
      <c r="AA19" s="3"/>
      <c r="AB19" s="3"/>
      <c r="AC19" s="3"/>
      <c r="AD19" s="3"/>
      <c r="AE19" s="3"/>
      <c r="AF19" s="3"/>
      <c r="AG19" s="17"/>
      <c r="AH19" s="32"/>
      <c r="AI19" s="32"/>
      <c r="AJ19" s="32"/>
      <c r="AK19" s="32"/>
      <c r="AL19" s="32"/>
      <c r="AM19" s="32"/>
      <c r="AN19" s="24"/>
      <c r="AO19" s="25"/>
      <c r="AP19" s="25"/>
      <c r="AQ19" s="25"/>
      <c r="AR19" s="25"/>
      <c r="AS19" s="25"/>
      <c r="AT19" s="25"/>
      <c r="AU19" s="25"/>
      <c r="AV19" s="25"/>
      <c r="AW19" s="25"/>
      <c r="AX19" s="1">
        <f t="shared" si="0"/>
        <v>0</v>
      </c>
      <c r="AY19" s="32"/>
      <c r="AZ19" s="32"/>
      <c r="BA19" s="32"/>
      <c r="BB19" s="3"/>
      <c r="BC19" s="32"/>
      <c r="BD19" s="32"/>
      <c r="BE19" s="3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">
        <f t="shared" si="1"/>
        <v>0</v>
      </c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17">
        <f t="shared" si="3"/>
        <v>0</v>
      </c>
      <c r="CP19" s="18">
        <f t="shared" si="4"/>
        <v>4.375</v>
      </c>
    </row>
    <row r="20" spans="2:94" ht="15" customHeight="1" thickBot="1" x14ac:dyDescent="0.25">
      <c r="B20" s="2">
        <v>11</v>
      </c>
      <c r="C20" s="4">
        <v>1913250</v>
      </c>
      <c r="D20" s="43" t="s">
        <v>87</v>
      </c>
      <c r="E20" s="43" t="s">
        <v>87</v>
      </c>
      <c r="F20" s="43" t="s">
        <v>87</v>
      </c>
      <c r="G20" s="43" t="s">
        <v>87</v>
      </c>
      <c r="H20" s="43" t="s">
        <v>87</v>
      </c>
      <c r="I20" s="43" t="s">
        <v>87</v>
      </c>
      <c r="J20" s="25" t="s">
        <v>87</v>
      </c>
      <c r="K20" s="25" t="s">
        <v>87</v>
      </c>
      <c r="L20" s="25" t="s">
        <v>87</v>
      </c>
      <c r="M20" s="25" t="s">
        <v>87</v>
      </c>
      <c r="N20" s="25" t="s">
        <v>87</v>
      </c>
      <c r="O20" s="25" t="s">
        <v>87</v>
      </c>
      <c r="P20" s="84" t="e">
        <f t="shared" si="2"/>
        <v>#DIV/0!</v>
      </c>
      <c r="Q20" s="41"/>
      <c r="R20" s="46"/>
      <c r="S20" s="46"/>
      <c r="T20" s="46"/>
      <c r="U20" s="46"/>
      <c r="V20" s="46"/>
      <c r="W20" s="46"/>
      <c r="X20" s="3"/>
      <c r="Y20" s="3"/>
      <c r="Z20" s="3"/>
      <c r="AA20" s="3"/>
      <c r="AB20" s="3"/>
      <c r="AC20" s="3"/>
      <c r="AD20" s="3"/>
      <c r="AE20" s="3"/>
      <c r="AF20" s="3"/>
      <c r="AG20" s="17"/>
      <c r="AH20" s="32"/>
      <c r="AI20" s="32"/>
      <c r="AJ20" s="32"/>
      <c r="AK20" s="32"/>
      <c r="AL20" s="32"/>
      <c r="AM20" s="32"/>
      <c r="AN20" s="24"/>
      <c r="AO20" s="25"/>
      <c r="AP20" s="25"/>
      <c r="AQ20" s="25"/>
      <c r="AR20" s="25"/>
      <c r="AS20" s="25"/>
      <c r="AT20" s="25"/>
      <c r="AU20" s="25"/>
      <c r="AV20" s="25"/>
      <c r="AW20" s="25"/>
      <c r="AX20" s="1">
        <f t="shared" si="0"/>
        <v>0</v>
      </c>
      <c r="AY20" s="32"/>
      <c r="AZ20" s="32"/>
      <c r="BA20" s="32"/>
      <c r="BB20" s="32"/>
      <c r="BC20" s="32"/>
      <c r="BD20" s="32"/>
      <c r="BE20" s="32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1">
        <f t="shared" si="1"/>
        <v>0</v>
      </c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17">
        <f t="shared" si="3"/>
        <v>0</v>
      </c>
      <c r="CP20" s="18">
        <f t="shared" si="4"/>
        <v>0</v>
      </c>
    </row>
    <row r="21" spans="2:94" ht="12.75" thickBot="1" x14ac:dyDescent="0.25">
      <c r="B21" s="22">
        <v>12</v>
      </c>
      <c r="C21" s="4">
        <v>2013255</v>
      </c>
      <c r="D21" s="43" t="s">
        <v>95</v>
      </c>
      <c r="E21" s="43" t="s">
        <v>95</v>
      </c>
      <c r="F21" s="43" t="s">
        <v>95</v>
      </c>
      <c r="G21" s="43" t="s">
        <v>95</v>
      </c>
      <c r="H21" s="43">
        <v>3</v>
      </c>
      <c r="I21" s="43">
        <v>3</v>
      </c>
      <c r="J21" s="25">
        <v>3</v>
      </c>
      <c r="K21" s="25">
        <v>3</v>
      </c>
      <c r="L21" s="25">
        <v>3</v>
      </c>
      <c r="M21" s="25">
        <v>3</v>
      </c>
      <c r="N21" s="25">
        <v>3</v>
      </c>
      <c r="O21" s="25" t="s">
        <v>87</v>
      </c>
      <c r="P21" s="84">
        <f t="shared" si="2"/>
        <v>3</v>
      </c>
      <c r="Q21" s="41"/>
      <c r="R21" s="46"/>
      <c r="S21" s="46"/>
      <c r="T21" s="46"/>
      <c r="U21" s="46"/>
      <c r="V21" s="46"/>
      <c r="W21" s="46"/>
      <c r="X21" s="3"/>
      <c r="Y21" s="3"/>
      <c r="Z21" s="3"/>
      <c r="AA21" s="3"/>
      <c r="AB21" s="3"/>
      <c r="AC21" s="3"/>
      <c r="AD21" s="3"/>
      <c r="AE21" s="3"/>
      <c r="AF21" s="3"/>
      <c r="AG21" s="17"/>
      <c r="AH21" s="32"/>
      <c r="AI21" s="32"/>
      <c r="AJ21" s="32"/>
      <c r="AK21" s="32"/>
      <c r="AL21" s="32"/>
      <c r="AM21" s="32"/>
      <c r="AN21" s="24"/>
      <c r="AO21" s="25"/>
      <c r="AP21" s="25"/>
      <c r="AQ21" s="25"/>
      <c r="AR21" s="25"/>
      <c r="AS21" s="25"/>
      <c r="AT21" s="25"/>
      <c r="AU21" s="25"/>
      <c r="AV21" s="25"/>
      <c r="AW21" s="25"/>
      <c r="AX21" s="1">
        <f t="shared" si="0"/>
        <v>0</v>
      </c>
      <c r="AY21" s="32"/>
      <c r="AZ21" s="32"/>
      <c r="BA21" s="32"/>
      <c r="BB21" s="32"/>
      <c r="BC21" s="32"/>
      <c r="BD21" s="32"/>
      <c r="BE21" s="32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1">
        <f t="shared" si="1"/>
        <v>0</v>
      </c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17">
        <f t="shared" si="3"/>
        <v>0</v>
      </c>
      <c r="CP21" s="18">
        <f t="shared" si="4"/>
        <v>3</v>
      </c>
    </row>
    <row r="22" spans="2:94" ht="12.75" thickBot="1" x14ac:dyDescent="0.25">
      <c r="B22" s="2">
        <v>13</v>
      </c>
      <c r="C22" s="4">
        <v>1913257</v>
      </c>
      <c r="D22" s="43" t="s">
        <v>95</v>
      </c>
      <c r="E22" s="43" t="s">
        <v>95</v>
      </c>
      <c r="F22" s="45" t="s">
        <v>95</v>
      </c>
      <c r="G22" s="45" t="s">
        <v>95</v>
      </c>
      <c r="H22" s="43">
        <v>3</v>
      </c>
      <c r="I22" s="43">
        <v>4</v>
      </c>
      <c r="J22" s="25">
        <v>3</v>
      </c>
      <c r="K22" s="25">
        <v>4</v>
      </c>
      <c r="L22" s="25">
        <v>3</v>
      </c>
      <c r="M22" s="25">
        <v>3</v>
      </c>
      <c r="N22" s="25">
        <v>3</v>
      </c>
      <c r="O22" s="25">
        <v>3</v>
      </c>
      <c r="P22" s="84">
        <f t="shared" si="2"/>
        <v>3.25</v>
      </c>
      <c r="Q22" s="41"/>
      <c r="R22" s="46"/>
      <c r="S22" s="46"/>
      <c r="T22" s="46"/>
      <c r="U22" s="46"/>
      <c r="V22" s="46"/>
      <c r="W22" s="46"/>
      <c r="X22" s="3"/>
      <c r="Y22" s="3"/>
      <c r="Z22" s="3"/>
      <c r="AA22" s="3"/>
      <c r="AB22" s="3"/>
      <c r="AC22" s="3"/>
      <c r="AD22" s="3"/>
      <c r="AE22" s="3"/>
      <c r="AF22" s="3"/>
      <c r="AG22" s="17"/>
      <c r="AH22" s="32"/>
      <c r="AI22" s="32"/>
      <c r="AJ22" s="32"/>
      <c r="AK22" s="32"/>
      <c r="AL22" s="32"/>
      <c r="AM22" s="32"/>
      <c r="AN22" s="24"/>
      <c r="AO22" s="25"/>
      <c r="AP22" s="25"/>
      <c r="AQ22" s="25"/>
      <c r="AR22" s="25"/>
      <c r="AS22" s="25"/>
      <c r="AT22" s="25"/>
      <c r="AU22" s="25"/>
      <c r="AV22" s="25"/>
      <c r="AW22" s="25"/>
      <c r="AX22" s="1">
        <f t="shared" si="0"/>
        <v>0</v>
      </c>
      <c r="AY22" s="32"/>
      <c r="AZ22" s="32"/>
      <c r="BA22" s="32"/>
      <c r="BB22" s="32"/>
      <c r="BC22" s="32"/>
      <c r="BD22" s="32"/>
      <c r="BE22" s="32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1">
        <f t="shared" si="1"/>
        <v>0</v>
      </c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17">
        <f t="shared" si="3"/>
        <v>0</v>
      </c>
      <c r="CP22" s="18">
        <f t="shared" si="4"/>
        <v>3.25</v>
      </c>
    </row>
    <row r="23" spans="2:94" ht="12.75" thickBot="1" x14ac:dyDescent="0.25">
      <c r="B23" s="22">
        <v>14</v>
      </c>
      <c r="C23" s="4">
        <v>1913258</v>
      </c>
      <c r="D23" s="43" t="s">
        <v>95</v>
      </c>
      <c r="E23" s="43" t="s">
        <v>95</v>
      </c>
      <c r="F23" s="43" t="s">
        <v>95</v>
      </c>
      <c r="G23" s="43" t="s">
        <v>95</v>
      </c>
      <c r="H23" s="43">
        <v>4</v>
      </c>
      <c r="I23" s="43">
        <v>4</v>
      </c>
      <c r="J23" s="25">
        <v>4</v>
      </c>
      <c r="K23" s="25">
        <v>4</v>
      </c>
      <c r="L23" s="25">
        <v>4</v>
      </c>
      <c r="M23" s="25" t="s">
        <v>87</v>
      </c>
      <c r="N23" s="25">
        <v>4</v>
      </c>
      <c r="O23" s="25">
        <v>4</v>
      </c>
      <c r="P23" s="84">
        <f t="shared" si="2"/>
        <v>4</v>
      </c>
      <c r="Q23" s="41"/>
      <c r="R23" s="46"/>
      <c r="S23" s="46"/>
      <c r="T23" s="46"/>
      <c r="U23" s="46"/>
      <c r="V23" s="46"/>
      <c r="W23" s="46"/>
      <c r="X23" s="3"/>
      <c r="Y23" s="3"/>
      <c r="Z23" s="3"/>
      <c r="AA23" s="3"/>
      <c r="AB23" s="3"/>
      <c r="AC23" s="3"/>
      <c r="AD23" s="3"/>
      <c r="AE23" s="3"/>
      <c r="AF23" s="3"/>
      <c r="AG23" s="17"/>
      <c r="AH23" s="32"/>
      <c r="AI23" s="32"/>
      <c r="AJ23" s="32"/>
      <c r="AK23" s="32"/>
      <c r="AL23" s="32"/>
      <c r="AM23" s="32"/>
      <c r="AN23" s="24"/>
      <c r="AO23" s="25"/>
      <c r="AP23" s="25"/>
      <c r="AQ23" s="25"/>
      <c r="AR23" s="25"/>
      <c r="AS23" s="25"/>
      <c r="AT23" s="25"/>
      <c r="AU23" s="25"/>
      <c r="AV23" s="25"/>
      <c r="AW23" s="25"/>
      <c r="AX23" s="1">
        <f t="shared" si="0"/>
        <v>0</v>
      </c>
      <c r="AY23" s="32"/>
      <c r="AZ23" s="32"/>
      <c r="BA23" s="32"/>
      <c r="BB23" s="32"/>
      <c r="BC23" s="32"/>
      <c r="BD23" s="32"/>
      <c r="BE23" s="32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1">
        <f t="shared" si="1"/>
        <v>0</v>
      </c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17">
        <f t="shared" si="3"/>
        <v>0</v>
      </c>
      <c r="CP23" s="18">
        <f t="shared" si="4"/>
        <v>4</v>
      </c>
    </row>
    <row r="24" spans="2:94" ht="12.75" thickBot="1" x14ac:dyDescent="0.25">
      <c r="B24" s="2">
        <v>15</v>
      </c>
      <c r="C24" s="4">
        <v>1913259</v>
      </c>
      <c r="D24" s="43" t="s">
        <v>95</v>
      </c>
      <c r="E24" s="43" t="s">
        <v>95</v>
      </c>
      <c r="F24" s="43" t="s">
        <v>95</v>
      </c>
      <c r="G24" s="43" t="s">
        <v>95</v>
      </c>
      <c r="H24" s="43">
        <v>4</v>
      </c>
      <c r="I24" s="43">
        <v>4</v>
      </c>
      <c r="J24" s="25">
        <v>4</v>
      </c>
      <c r="K24" s="25" t="s">
        <v>87</v>
      </c>
      <c r="L24" s="25">
        <v>4</v>
      </c>
      <c r="M24" s="25">
        <v>3</v>
      </c>
      <c r="N24" s="25">
        <v>4</v>
      </c>
      <c r="O24" s="25">
        <v>4</v>
      </c>
      <c r="P24" s="84">
        <f t="shared" si="2"/>
        <v>3.8571428571428572</v>
      </c>
      <c r="Q24" s="41"/>
      <c r="R24" s="46"/>
      <c r="S24" s="46"/>
      <c r="T24" s="46"/>
      <c r="U24" s="46"/>
      <c r="V24" s="46"/>
      <c r="W24" s="46"/>
      <c r="X24" s="3"/>
      <c r="Y24" s="3"/>
      <c r="Z24" s="3"/>
      <c r="AA24" s="3"/>
      <c r="AB24" s="3"/>
      <c r="AC24" s="3"/>
      <c r="AD24" s="3"/>
      <c r="AE24" s="3"/>
      <c r="AF24" s="3"/>
      <c r="AG24" s="17"/>
      <c r="AH24" s="32"/>
      <c r="AI24" s="32"/>
      <c r="AJ24" s="32"/>
      <c r="AK24" s="32"/>
      <c r="AL24" s="32"/>
      <c r="AM24" s="32"/>
      <c r="AN24" s="24"/>
      <c r="AO24" s="25"/>
      <c r="AP24" s="25"/>
      <c r="AQ24" s="25"/>
      <c r="AR24" s="25"/>
      <c r="AS24" s="25"/>
      <c r="AT24" s="25"/>
      <c r="AU24" s="25"/>
      <c r="AV24" s="25"/>
      <c r="AW24" s="25"/>
      <c r="AX24" s="1">
        <f t="shared" si="0"/>
        <v>0</v>
      </c>
      <c r="AY24" s="32"/>
      <c r="AZ24" s="32"/>
      <c r="BA24" s="32"/>
      <c r="BB24" s="32"/>
      <c r="BC24" s="32"/>
      <c r="BD24" s="32"/>
      <c r="BE24" s="32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1">
        <f t="shared" si="1"/>
        <v>0</v>
      </c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17">
        <f t="shared" si="3"/>
        <v>0</v>
      </c>
      <c r="CP24" s="18">
        <f t="shared" si="4"/>
        <v>3.8571428571428572</v>
      </c>
    </row>
    <row r="25" spans="2:94" ht="12.75" thickBot="1" x14ac:dyDescent="0.25">
      <c r="B25" s="2">
        <v>16</v>
      </c>
      <c r="C25" s="4">
        <v>1913260</v>
      </c>
      <c r="D25" s="43" t="s">
        <v>95</v>
      </c>
      <c r="E25" s="45" t="s">
        <v>95</v>
      </c>
      <c r="F25" s="45" t="s">
        <v>95</v>
      </c>
      <c r="G25" s="45" t="s">
        <v>95</v>
      </c>
      <c r="H25" s="43">
        <v>3</v>
      </c>
      <c r="I25" s="45">
        <v>3</v>
      </c>
      <c r="J25" s="45">
        <v>3</v>
      </c>
      <c r="K25" s="45">
        <v>3</v>
      </c>
      <c r="L25" s="45">
        <v>3</v>
      </c>
      <c r="M25" s="45">
        <v>3</v>
      </c>
      <c r="N25" s="45">
        <v>3</v>
      </c>
      <c r="O25" s="45">
        <v>3</v>
      </c>
      <c r="P25" s="84">
        <f t="shared" si="2"/>
        <v>3</v>
      </c>
      <c r="Q25" s="41"/>
      <c r="R25" s="46"/>
      <c r="S25" s="46"/>
      <c r="T25" s="46"/>
      <c r="U25" s="46"/>
      <c r="V25" s="46"/>
      <c r="W25" s="46"/>
      <c r="X25" s="3"/>
      <c r="Y25" s="3"/>
      <c r="Z25" s="3"/>
      <c r="AA25" s="3"/>
      <c r="AB25" s="3"/>
      <c r="AC25" s="3"/>
      <c r="AD25" s="3"/>
      <c r="AE25" s="3"/>
      <c r="AF25" s="3"/>
      <c r="AG25" s="17"/>
      <c r="AH25" s="32"/>
      <c r="AI25" s="32"/>
      <c r="AJ25" s="32"/>
      <c r="AK25" s="32"/>
      <c r="AL25" s="32"/>
      <c r="AM25" s="32"/>
      <c r="AN25" s="24"/>
      <c r="AO25" s="25"/>
      <c r="AP25" s="25"/>
      <c r="AQ25" s="25"/>
      <c r="AR25" s="25"/>
      <c r="AS25" s="25"/>
      <c r="AT25" s="25"/>
      <c r="AU25" s="25"/>
      <c r="AV25" s="25"/>
      <c r="AW25" s="25"/>
      <c r="AX25" s="1">
        <f t="shared" si="0"/>
        <v>0</v>
      </c>
      <c r="AY25" s="32"/>
      <c r="AZ25" s="32"/>
      <c r="BA25" s="32"/>
      <c r="BB25" s="32"/>
      <c r="BC25" s="32"/>
      <c r="BD25" s="32"/>
      <c r="BE25" s="32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1">
        <f t="shared" si="1"/>
        <v>0</v>
      </c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17">
        <f t="shared" si="3"/>
        <v>0</v>
      </c>
      <c r="CP25" s="18">
        <f t="shared" si="4"/>
        <v>3</v>
      </c>
    </row>
    <row r="26" spans="2:94" ht="12.75" thickBot="1" x14ac:dyDescent="0.25">
      <c r="B26" s="22">
        <v>17</v>
      </c>
      <c r="C26" s="4">
        <v>1913261</v>
      </c>
      <c r="D26" s="45" t="s">
        <v>95</v>
      </c>
      <c r="E26" s="45" t="s">
        <v>95</v>
      </c>
      <c r="F26" s="45" t="s">
        <v>95</v>
      </c>
      <c r="G26" s="45" t="s">
        <v>95</v>
      </c>
      <c r="H26" s="43">
        <v>4</v>
      </c>
      <c r="I26" s="45">
        <v>4</v>
      </c>
      <c r="J26" s="45">
        <v>4</v>
      </c>
      <c r="K26" s="45">
        <v>4</v>
      </c>
      <c r="L26" s="45">
        <v>4</v>
      </c>
      <c r="M26" s="45">
        <v>4</v>
      </c>
      <c r="N26" s="45">
        <v>4</v>
      </c>
      <c r="O26" s="45">
        <v>4</v>
      </c>
      <c r="P26" s="84">
        <f t="shared" si="2"/>
        <v>4</v>
      </c>
      <c r="Q26" s="41"/>
      <c r="R26" s="46"/>
      <c r="S26" s="46"/>
      <c r="T26" s="46"/>
      <c r="U26" s="46"/>
      <c r="V26" s="46"/>
      <c r="W26" s="46"/>
      <c r="X26" s="3"/>
      <c r="Y26" s="3"/>
      <c r="Z26" s="3"/>
      <c r="AA26" s="3"/>
      <c r="AB26" s="3"/>
      <c r="AC26" s="3"/>
      <c r="AD26" s="3"/>
      <c r="AE26" s="3"/>
      <c r="AF26" s="3"/>
      <c r="AG26" s="17"/>
      <c r="AH26" s="32"/>
      <c r="AI26" s="32"/>
      <c r="AJ26" s="32"/>
      <c r="AK26" s="32"/>
      <c r="AL26" s="32"/>
      <c r="AM26" s="32"/>
      <c r="AN26" s="24"/>
      <c r="AO26" s="25"/>
      <c r="AP26" s="25"/>
      <c r="AQ26" s="25"/>
      <c r="AR26" s="25"/>
      <c r="AS26" s="25"/>
      <c r="AT26" s="25"/>
      <c r="AU26" s="25"/>
      <c r="AV26" s="25"/>
      <c r="AW26" s="25"/>
      <c r="AX26" s="1">
        <f t="shared" si="0"/>
        <v>0</v>
      </c>
      <c r="AY26" s="32"/>
      <c r="AZ26" s="32"/>
      <c r="BA26" s="32"/>
      <c r="BB26" s="32"/>
      <c r="BC26" s="32"/>
      <c r="BD26" s="32"/>
      <c r="BE26" s="32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1">
        <f t="shared" si="1"/>
        <v>0</v>
      </c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17">
        <f t="shared" si="3"/>
        <v>0</v>
      </c>
      <c r="CP26" s="18">
        <f t="shared" si="4"/>
        <v>4</v>
      </c>
    </row>
    <row r="27" spans="2:94" ht="12.75" thickBot="1" x14ac:dyDescent="0.25">
      <c r="B27" s="2">
        <v>18</v>
      </c>
      <c r="C27" s="4">
        <v>2013354</v>
      </c>
      <c r="D27" s="43" t="s">
        <v>95</v>
      </c>
      <c r="E27" s="43" t="s">
        <v>95</v>
      </c>
      <c r="F27" s="45" t="s">
        <v>95</v>
      </c>
      <c r="G27" s="45" t="s">
        <v>95</v>
      </c>
      <c r="H27" s="43">
        <v>3</v>
      </c>
      <c r="I27" s="45">
        <v>3</v>
      </c>
      <c r="J27" s="45">
        <v>3</v>
      </c>
      <c r="K27" s="45">
        <v>3</v>
      </c>
      <c r="L27" s="45">
        <v>3</v>
      </c>
      <c r="M27" s="45">
        <v>3</v>
      </c>
      <c r="N27" s="45">
        <v>3</v>
      </c>
      <c r="O27" s="25">
        <v>3</v>
      </c>
      <c r="P27" s="84">
        <f t="shared" si="2"/>
        <v>3</v>
      </c>
      <c r="Q27" s="41"/>
      <c r="R27" s="46"/>
      <c r="S27" s="46"/>
      <c r="T27" s="46"/>
      <c r="U27" s="46"/>
      <c r="V27" s="46"/>
      <c r="W27" s="46"/>
      <c r="X27" s="3"/>
      <c r="Y27" s="3"/>
      <c r="Z27" s="3"/>
      <c r="AA27" s="3"/>
      <c r="AB27" s="3"/>
      <c r="AC27" s="3"/>
      <c r="AD27" s="3"/>
      <c r="AE27" s="3"/>
      <c r="AF27" s="3"/>
      <c r="AG27" s="17"/>
      <c r="AH27" s="32"/>
      <c r="AI27" s="32"/>
      <c r="AJ27" s="32"/>
      <c r="AK27" s="32"/>
      <c r="AL27" s="32"/>
      <c r="AM27" s="32"/>
      <c r="AN27" s="24"/>
      <c r="AO27" s="25"/>
      <c r="AP27" s="25"/>
      <c r="AQ27" s="25"/>
      <c r="AR27" s="25"/>
      <c r="AS27" s="25"/>
      <c r="AT27" s="25"/>
      <c r="AU27" s="25"/>
      <c r="AV27" s="25"/>
      <c r="AW27" s="25"/>
      <c r="AX27" s="1">
        <f t="shared" si="0"/>
        <v>0</v>
      </c>
      <c r="AY27" s="32"/>
      <c r="AZ27" s="32"/>
      <c r="BA27" s="32"/>
      <c r="BB27" s="32"/>
      <c r="BC27" s="32"/>
      <c r="BD27" s="32"/>
      <c r="BE27" s="32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1">
        <f t="shared" si="1"/>
        <v>0</v>
      </c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17">
        <f t="shared" si="3"/>
        <v>0</v>
      </c>
      <c r="CP27" s="18">
        <f t="shared" si="4"/>
        <v>3</v>
      </c>
    </row>
    <row r="28" spans="2:94" ht="12.75" thickBot="1" x14ac:dyDescent="0.25">
      <c r="B28" s="22">
        <v>19</v>
      </c>
      <c r="C28" s="4">
        <v>2013259</v>
      </c>
      <c r="D28" s="43" t="s">
        <v>95</v>
      </c>
      <c r="E28" s="43" t="s">
        <v>95</v>
      </c>
      <c r="F28" s="43" t="s">
        <v>95</v>
      </c>
      <c r="G28" s="45" t="s">
        <v>95</v>
      </c>
      <c r="H28" s="43">
        <v>4</v>
      </c>
      <c r="I28" s="43">
        <v>5</v>
      </c>
      <c r="J28" s="25">
        <v>4</v>
      </c>
      <c r="K28" s="25">
        <v>4</v>
      </c>
      <c r="L28" s="25">
        <v>4</v>
      </c>
      <c r="M28" s="25">
        <v>3</v>
      </c>
      <c r="N28" s="25">
        <v>4</v>
      </c>
      <c r="O28" s="25">
        <v>4</v>
      </c>
      <c r="P28" s="84">
        <f t="shared" si="2"/>
        <v>4</v>
      </c>
      <c r="Q28" s="41"/>
      <c r="R28" s="46"/>
      <c r="S28" s="46"/>
      <c r="T28" s="46"/>
      <c r="U28" s="46"/>
      <c r="V28" s="46"/>
      <c r="W28" s="46"/>
      <c r="X28" s="3"/>
      <c r="Y28" s="3"/>
      <c r="Z28" s="3"/>
      <c r="AA28" s="3"/>
      <c r="AB28" s="3"/>
      <c r="AC28" s="3"/>
      <c r="AD28" s="3"/>
      <c r="AE28" s="3"/>
      <c r="AF28" s="3"/>
      <c r="AG28" s="17"/>
      <c r="AH28" s="32"/>
      <c r="AI28" s="32"/>
      <c r="AJ28" s="32"/>
      <c r="AK28" s="32"/>
      <c r="AL28" s="32"/>
      <c r="AM28" s="32"/>
      <c r="AN28" s="24"/>
      <c r="AO28" s="25"/>
      <c r="AP28" s="25"/>
      <c r="AQ28" s="25"/>
      <c r="AR28" s="25"/>
      <c r="AS28" s="25"/>
      <c r="AT28" s="25"/>
      <c r="AU28" s="25"/>
      <c r="AV28" s="25"/>
      <c r="AW28" s="25"/>
      <c r="AX28" s="1">
        <f t="shared" si="0"/>
        <v>0</v>
      </c>
      <c r="AY28" s="32"/>
      <c r="AZ28" s="32"/>
      <c r="BA28" s="32"/>
      <c r="BB28" s="32"/>
      <c r="BC28" s="32"/>
      <c r="BD28" s="32"/>
      <c r="BE28" s="32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1">
        <f t="shared" si="1"/>
        <v>0</v>
      </c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17">
        <f t="shared" si="3"/>
        <v>0</v>
      </c>
      <c r="CP28" s="18">
        <f t="shared" si="4"/>
        <v>4</v>
      </c>
    </row>
    <row r="29" spans="2:94" ht="12.75" thickBot="1" x14ac:dyDescent="0.25">
      <c r="B29" s="2">
        <v>20</v>
      </c>
      <c r="C29" s="4">
        <v>1913267</v>
      </c>
      <c r="D29" s="45" t="s">
        <v>95</v>
      </c>
      <c r="E29" s="43" t="s">
        <v>95</v>
      </c>
      <c r="F29" s="43" t="s">
        <v>95</v>
      </c>
      <c r="G29" s="43" t="s">
        <v>95</v>
      </c>
      <c r="H29" s="43">
        <v>3</v>
      </c>
      <c r="I29" s="43">
        <v>4</v>
      </c>
      <c r="J29" s="25">
        <v>3</v>
      </c>
      <c r="K29" s="25">
        <v>3</v>
      </c>
      <c r="L29" s="25">
        <v>4</v>
      </c>
      <c r="M29" s="25">
        <v>4</v>
      </c>
      <c r="N29" s="25">
        <v>3</v>
      </c>
      <c r="O29" s="25">
        <v>4</v>
      </c>
      <c r="P29" s="84">
        <f t="shared" si="2"/>
        <v>3.5</v>
      </c>
      <c r="Q29" s="41"/>
      <c r="R29" s="46"/>
      <c r="S29" s="46"/>
      <c r="T29" s="46"/>
      <c r="U29" s="46"/>
      <c r="V29" s="46"/>
      <c r="W29" s="46"/>
      <c r="X29" s="3"/>
      <c r="Y29" s="3"/>
      <c r="Z29" s="3"/>
      <c r="AA29" s="3"/>
      <c r="AB29" s="3"/>
      <c r="AC29" s="3"/>
      <c r="AD29" s="3"/>
      <c r="AE29" s="3"/>
      <c r="AF29" s="3"/>
      <c r="AG29" s="17"/>
      <c r="AH29" s="32"/>
      <c r="AI29" s="32"/>
      <c r="AJ29" s="32"/>
      <c r="AK29" s="32"/>
      <c r="AL29" s="32"/>
      <c r="AM29" s="32"/>
      <c r="AN29" s="24"/>
      <c r="AO29" s="25"/>
      <c r="AP29" s="25"/>
      <c r="AQ29" s="25"/>
      <c r="AR29" s="25"/>
      <c r="AS29" s="25"/>
      <c r="AT29" s="25"/>
      <c r="AU29" s="25"/>
      <c r="AV29" s="25"/>
      <c r="AW29" s="25"/>
      <c r="AX29" s="1">
        <f t="shared" si="0"/>
        <v>0</v>
      </c>
      <c r="AY29" s="32"/>
      <c r="AZ29" s="32"/>
      <c r="BA29" s="32"/>
      <c r="BB29" s="32"/>
      <c r="BC29" s="32"/>
      <c r="BD29" s="32"/>
      <c r="BE29" s="32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1">
        <f t="shared" si="1"/>
        <v>0</v>
      </c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17">
        <f t="shared" si="3"/>
        <v>0</v>
      </c>
      <c r="CP29" s="18">
        <f t="shared" si="4"/>
        <v>3.5</v>
      </c>
    </row>
    <row r="30" spans="2:94" ht="12.75" thickBot="1" x14ac:dyDescent="0.25">
      <c r="B30" s="22">
        <v>21</v>
      </c>
      <c r="C30" s="4">
        <v>1913387</v>
      </c>
      <c r="D30" s="43" t="s">
        <v>95</v>
      </c>
      <c r="E30" s="43" t="s">
        <v>95</v>
      </c>
      <c r="F30" s="43" t="s">
        <v>95</v>
      </c>
      <c r="G30" s="43" t="s">
        <v>95</v>
      </c>
      <c r="H30" s="43">
        <v>4</v>
      </c>
      <c r="I30" s="43">
        <v>4</v>
      </c>
      <c r="J30" s="25">
        <v>4</v>
      </c>
      <c r="K30" s="25">
        <v>4</v>
      </c>
      <c r="L30" s="25">
        <v>4</v>
      </c>
      <c r="M30" s="25" t="s">
        <v>87</v>
      </c>
      <c r="N30" s="25">
        <v>4</v>
      </c>
      <c r="O30" s="25">
        <v>4</v>
      </c>
      <c r="P30" s="84">
        <f t="shared" si="2"/>
        <v>4</v>
      </c>
      <c r="Q30" s="41"/>
      <c r="R30" s="46"/>
      <c r="S30" s="46"/>
      <c r="T30" s="46"/>
      <c r="U30" s="46"/>
      <c r="V30" s="46"/>
      <c r="W30" s="46"/>
      <c r="X30" s="3"/>
      <c r="Y30" s="3"/>
      <c r="Z30" s="3"/>
      <c r="AA30" s="3"/>
      <c r="AB30" s="3"/>
      <c r="AC30" s="3"/>
      <c r="AD30" s="3"/>
      <c r="AE30" s="3"/>
      <c r="AF30" s="3"/>
      <c r="AG30" s="17"/>
      <c r="AH30" s="32"/>
      <c r="AI30" s="32"/>
      <c r="AJ30" s="32"/>
      <c r="AK30" s="32"/>
      <c r="AL30" s="32"/>
      <c r="AM30" s="32"/>
      <c r="AN30" s="24"/>
      <c r="AO30" s="25"/>
      <c r="AP30" s="25"/>
      <c r="AQ30" s="25"/>
      <c r="AR30" s="25"/>
      <c r="AS30" s="25"/>
      <c r="AT30" s="25"/>
      <c r="AU30" s="25"/>
      <c r="AV30" s="25"/>
      <c r="AW30" s="25"/>
      <c r="AX30" s="1">
        <f t="shared" si="0"/>
        <v>0</v>
      </c>
      <c r="AY30" s="32"/>
      <c r="AZ30" s="32"/>
      <c r="BA30" s="32"/>
      <c r="BB30" s="32"/>
      <c r="BC30" s="32"/>
      <c r="BD30" s="32"/>
      <c r="BE30" s="32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1">
        <f t="shared" si="1"/>
        <v>0</v>
      </c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17">
        <f t="shared" si="3"/>
        <v>0</v>
      </c>
      <c r="CP30" s="18">
        <f t="shared" si="4"/>
        <v>4</v>
      </c>
    </row>
    <row r="31" spans="2:94" ht="12.75" thickBot="1" x14ac:dyDescent="0.25">
      <c r="B31" s="2">
        <v>22</v>
      </c>
      <c r="C31" s="4">
        <v>2013264</v>
      </c>
      <c r="D31" s="43" t="s">
        <v>95</v>
      </c>
      <c r="E31" s="45" t="s">
        <v>95</v>
      </c>
      <c r="F31" s="45" t="s">
        <v>95</v>
      </c>
      <c r="G31" s="45" t="s">
        <v>95</v>
      </c>
      <c r="H31" s="43">
        <v>4</v>
      </c>
      <c r="I31" s="43">
        <v>3</v>
      </c>
      <c r="J31" s="25">
        <v>4</v>
      </c>
      <c r="K31" s="25">
        <v>3</v>
      </c>
      <c r="L31" s="25">
        <v>3</v>
      </c>
      <c r="M31" s="25">
        <v>3</v>
      </c>
      <c r="N31" s="25">
        <v>4</v>
      </c>
      <c r="O31" s="25">
        <v>4</v>
      </c>
      <c r="P31" s="84">
        <f t="shared" si="2"/>
        <v>3.5</v>
      </c>
      <c r="Q31" s="41"/>
      <c r="R31" s="46"/>
      <c r="S31" s="46"/>
      <c r="T31" s="46"/>
      <c r="U31" s="46"/>
      <c r="V31" s="46"/>
      <c r="W31" s="46"/>
      <c r="X31" s="3"/>
      <c r="Y31" s="3"/>
      <c r="Z31" s="3"/>
      <c r="AA31" s="3"/>
      <c r="AB31" s="3"/>
      <c r="AC31" s="3"/>
      <c r="AD31" s="3"/>
      <c r="AE31" s="3"/>
      <c r="AF31" s="3"/>
      <c r="AG31" s="17"/>
      <c r="AH31" s="32"/>
      <c r="AI31" s="32"/>
      <c r="AJ31" s="32"/>
      <c r="AK31" s="32"/>
      <c r="AL31" s="32"/>
      <c r="AM31" s="32"/>
      <c r="AN31" s="24"/>
      <c r="AO31" s="25"/>
      <c r="AP31" s="25"/>
      <c r="AQ31" s="25"/>
      <c r="AR31" s="25"/>
      <c r="AS31" s="25"/>
      <c r="AT31" s="25"/>
      <c r="AU31" s="25"/>
      <c r="AV31" s="25"/>
      <c r="AW31" s="25"/>
      <c r="AX31" s="1">
        <f t="shared" si="0"/>
        <v>0</v>
      </c>
      <c r="AY31" s="32"/>
      <c r="AZ31" s="32"/>
      <c r="BA31" s="32"/>
      <c r="BB31" s="32"/>
      <c r="BC31" s="32"/>
      <c r="BD31" s="32"/>
      <c r="BE31" s="32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1">
        <f t="shared" si="1"/>
        <v>0</v>
      </c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17">
        <f t="shared" si="3"/>
        <v>0</v>
      </c>
      <c r="CP31" s="18">
        <f t="shared" si="4"/>
        <v>3.5</v>
      </c>
    </row>
    <row r="32" spans="2:94" ht="12.75" thickBot="1" x14ac:dyDescent="0.25">
      <c r="B32" s="2">
        <v>23</v>
      </c>
      <c r="C32" s="4">
        <v>2013273</v>
      </c>
      <c r="D32" s="45" t="s">
        <v>95</v>
      </c>
      <c r="E32" s="45" t="s">
        <v>95</v>
      </c>
      <c r="F32" s="45" t="s">
        <v>95</v>
      </c>
      <c r="G32" s="45" t="s">
        <v>95</v>
      </c>
      <c r="H32" s="43">
        <v>3</v>
      </c>
      <c r="I32" s="45">
        <v>3</v>
      </c>
      <c r="J32" s="45">
        <v>3</v>
      </c>
      <c r="K32" s="45">
        <v>3</v>
      </c>
      <c r="L32" s="45">
        <v>3</v>
      </c>
      <c r="M32" s="45">
        <v>3</v>
      </c>
      <c r="N32" s="45">
        <v>3</v>
      </c>
      <c r="O32" s="45">
        <v>3</v>
      </c>
      <c r="P32" s="84">
        <f t="shared" si="2"/>
        <v>3</v>
      </c>
      <c r="Q32" s="41"/>
      <c r="R32" s="46"/>
      <c r="S32" s="46"/>
      <c r="T32" s="46"/>
      <c r="U32" s="46"/>
      <c r="V32" s="46"/>
      <c r="W32" s="46"/>
      <c r="X32" s="3"/>
      <c r="Y32" s="3"/>
      <c r="Z32" s="3"/>
      <c r="AA32" s="3"/>
      <c r="AB32" s="3"/>
      <c r="AC32" s="3"/>
      <c r="AD32" s="3"/>
      <c r="AE32" s="3"/>
      <c r="AF32" s="3"/>
      <c r="AG32" s="17"/>
      <c r="AH32" s="32"/>
      <c r="AI32" s="32"/>
      <c r="AJ32" s="32"/>
      <c r="AK32" s="32"/>
      <c r="AL32" s="32"/>
      <c r="AM32" s="32"/>
      <c r="AN32" s="24"/>
      <c r="AO32" s="25"/>
      <c r="AP32" s="25"/>
      <c r="AQ32" s="25"/>
      <c r="AR32" s="25"/>
      <c r="AS32" s="25"/>
      <c r="AT32" s="25"/>
      <c r="AU32" s="25"/>
      <c r="AV32" s="25"/>
      <c r="AW32" s="25"/>
      <c r="AX32" s="1">
        <f t="shared" si="0"/>
        <v>0</v>
      </c>
      <c r="AY32" s="32"/>
      <c r="AZ32" s="32"/>
      <c r="BA32" s="32"/>
      <c r="BB32" s="32"/>
      <c r="BC32" s="32"/>
      <c r="BD32" s="32"/>
      <c r="BE32" s="32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1">
        <f t="shared" si="1"/>
        <v>0</v>
      </c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17">
        <f t="shared" si="3"/>
        <v>0</v>
      </c>
      <c r="CP32" s="18">
        <f t="shared" si="4"/>
        <v>3</v>
      </c>
    </row>
    <row r="33" spans="2:94" ht="12.75" thickBot="1" x14ac:dyDescent="0.25">
      <c r="B33" s="22">
        <v>24</v>
      </c>
      <c r="C33" s="4"/>
      <c r="D33" s="32"/>
      <c r="E33" s="32"/>
      <c r="F33" s="32"/>
      <c r="G33" s="32"/>
      <c r="H33" s="32"/>
      <c r="I33" s="32"/>
      <c r="J33" s="25"/>
      <c r="K33" s="25"/>
      <c r="L33" s="25"/>
      <c r="M33" s="25"/>
      <c r="N33" s="25"/>
      <c r="O33" s="25"/>
      <c r="P33" s="83"/>
      <c r="Q33" s="41"/>
      <c r="R33" s="46"/>
      <c r="S33" s="46"/>
      <c r="T33" s="46"/>
      <c r="U33" s="46"/>
      <c r="V33" s="46"/>
      <c r="W33" s="46"/>
      <c r="X33" s="3"/>
      <c r="Y33" s="3"/>
      <c r="Z33" s="3"/>
      <c r="AA33" s="3"/>
      <c r="AB33" s="3"/>
      <c r="AC33" s="3"/>
      <c r="AD33" s="3"/>
      <c r="AE33" s="3"/>
      <c r="AF33" s="3"/>
      <c r="AG33" s="17"/>
      <c r="AH33" s="32"/>
      <c r="AI33" s="32"/>
      <c r="AJ33" s="32"/>
      <c r="AK33" s="32"/>
      <c r="AL33" s="32"/>
      <c r="AM33" s="32"/>
      <c r="AN33" s="24"/>
      <c r="AO33" s="25"/>
      <c r="AP33" s="25"/>
      <c r="AQ33" s="25"/>
      <c r="AR33" s="25"/>
      <c r="AS33" s="25"/>
      <c r="AT33" s="25"/>
      <c r="AU33" s="25"/>
      <c r="AV33" s="25"/>
      <c r="AW33" s="25"/>
      <c r="AX33" s="1">
        <f t="shared" si="0"/>
        <v>0</v>
      </c>
      <c r="AY33" s="32"/>
      <c r="AZ33" s="32"/>
      <c r="BA33" s="32"/>
      <c r="BB33" s="32"/>
      <c r="BC33" s="32"/>
      <c r="BD33" s="32"/>
      <c r="BE33" s="32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1">
        <f t="shared" si="1"/>
        <v>0</v>
      </c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17">
        <f t="shared" si="3"/>
        <v>0</v>
      </c>
      <c r="CP33" s="18">
        <f t="shared" si="4"/>
        <v>0</v>
      </c>
    </row>
    <row r="34" spans="2:94" ht="12.75" thickBot="1" x14ac:dyDescent="0.25">
      <c r="B34" s="2">
        <v>25</v>
      </c>
      <c r="C34" s="4"/>
      <c r="D34" s="32"/>
      <c r="E34" s="32"/>
      <c r="F34" s="32"/>
      <c r="G34" s="32"/>
      <c r="H34" s="32"/>
      <c r="I34" s="32"/>
      <c r="J34" s="25"/>
      <c r="K34" s="25"/>
      <c r="L34" s="25"/>
      <c r="M34" s="25"/>
      <c r="N34" s="25"/>
      <c r="O34" s="25"/>
      <c r="P34" s="83"/>
      <c r="Q34" s="41"/>
      <c r="R34" s="46"/>
      <c r="S34" s="46"/>
      <c r="T34" s="46"/>
      <c r="U34" s="46"/>
      <c r="V34" s="46"/>
      <c r="W34" s="46"/>
      <c r="X34" s="3"/>
      <c r="Y34" s="3"/>
      <c r="Z34" s="3"/>
      <c r="AA34" s="3"/>
      <c r="AB34" s="3"/>
      <c r="AC34" s="3"/>
      <c r="AD34" s="3"/>
      <c r="AE34" s="3"/>
      <c r="AF34" s="3"/>
      <c r="AG34" s="17"/>
      <c r="AH34" s="32"/>
      <c r="AI34" s="32"/>
      <c r="AJ34" s="32"/>
      <c r="AK34" s="32"/>
      <c r="AL34" s="32"/>
      <c r="AM34" s="32"/>
      <c r="AN34" s="24"/>
      <c r="AO34" s="25"/>
      <c r="AP34" s="25"/>
      <c r="AQ34" s="25"/>
      <c r="AR34" s="25"/>
      <c r="AS34" s="25"/>
      <c r="AT34" s="25"/>
      <c r="AU34" s="25"/>
      <c r="AV34" s="25"/>
      <c r="AW34" s="25"/>
      <c r="AX34" s="1">
        <f t="shared" si="0"/>
        <v>0</v>
      </c>
      <c r="AY34" s="32"/>
      <c r="AZ34" s="32"/>
      <c r="BA34" s="32"/>
      <c r="BB34" s="32"/>
      <c r="BC34" s="32"/>
      <c r="BD34" s="32"/>
      <c r="BE34" s="32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1">
        <f t="shared" si="1"/>
        <v>0</v>
      </c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17">
        <f t="shared" si="3"/>
        <v>0</v>
      </c>
      <c r="CP34" s="18">
        <f t="shared" si="4"/>
        <v>0</v>
      </c>
    </row>
    <row r="35" spans="2:94" ht="12.75" thickBot="1" x14ac:dyDescent="0.25">
      <c r="B35" s="22">
        <v>26</v>
      </c>
      <c r="C35" s="25"/>
      <c r="D35" s="32"/>
      <c r="E35" s="32"/>
      <c r="F35" s="32"/>
      <c r="G35" s="32"/>
      <c r="H35" s="32"/>
      <c r="I35" s="32"/>
      <c r="J35" s="25"/>
      <c r="K35" s="25"/>
      <c r="L35" s="25"/>
      <c r="M35" s="25"/>
      <c r="N35" s="25"/>
      <c r="O35" s="25"/>
      <c r="P35" s="83"/>
      <c r="Q35" s="3"/>
      <c r="R35" s="46"/>
      <c r="S35" s="46"/>
      <c r="T35" s="46"/>
      <c r="U35" s="46"/>
      <c r="V35" s="46"/>
      <c r="W35" s="46"/>
      <c r="X35" s="3"/>
      <c r="Y35" s="3"/>
      <c r="Z35" s="3"/>
      <c r="AA35" s="3"/>
      <c r="AB35" s="3"/>
      <c r="AC35" s="3"/>
      <c r="AD35" s="3"/>
      <c r="AE35" s="3"/>
      <c r="AF35" s="3"/>
      <c r="AG35" s="17">
        <f t="shared" ref="AG35:AG44" si="5">IF(ISBLANK(R35)=TRUE,0,AVERAGE(R35:AE35))</f>
        <v>0</v>
      </c>
      <c r="AH35" s="32"/>
      <c r="AI35" s="32"/>
      <c r="AJ35" s="32"/>
      <c r="AK35" s="32"/>
      <c r="AL35" s="32"/>
      <c r="AM35" s="32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1">
        <f t="shared" si="0"/>
        <v>0</v>
      </c>
      <c r="AY35" s="32"/>
      <c r="AZ35" s="32"/>
      <c r="BA35" s="32"/>
      <c r="BB35" s="32"/>
      <c r="BC35" s="32"/>
      <c r="BD35" s="32"/>
      <c r="BE35" s="32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1">
        <f t="shared" si="1"/>
        <v>0</v>
      </c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17">
        <f t="shared" si="3"/>
        <v>0</v>
      </c>
      <c r="CP35" s="18">
        <f t="shared" si="4"/>
        <v>0</v>
      </c>
    </row>
    <row r="36" spans="2:94" ht="12.75" thickBot="1" x14ac:dyDescent="0.25">
      <c r="B36" s="2">
        <v>27</v>
      </c>
      <c r="C36" s="25"/>
      <c r="D36" s="32"/>
      <c r="E36" s="32"/>
      <c r="F36" s="32"/>
      <c r="G36" s="32"/>
      <c r="H36" s="32"/>
      <c r="I36" s="32"/>
      <c r="J36" s="25"/>
      <c r="K36" s="25"/>
      <c r="L36" s="25"/>
      <c r="M36" s="25"/>
      <c r="N36" s="25"/>
      <c r="O36" s="25"/>
      <c r="P36" s="83"/>
      <c r="Q36" s="3"/>
      <c r="R36" s="46"/>
      <c r="S36" s="46"/>
      <c r="T36" s="46"/>
      <c r="U36" s="46"/>
      <c r="V36" s="46"/>
      <c r="W36" s="46"/>
      <c r="X36" s="3"/>
      <c r="Y36" s="3"/>
      <c r="Z36" s="3"/>
      <c r="AA36" s="3"/>
      <c r="AB36" s="3"/>
      <c r="AC36" s="3"/>
      <c r="AD36" s="3"/>
      <c r="AE36" s="3"/>
      <c r="AF36" s="3"/>
      <c r="AG36" s="17">
        <f t="shared" si="5"/>
        <v>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1">
        <f t="shared" si="0"/>
        <v>0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1">
        <f t="shared" si="1"/>
        <v>0</v>
      </c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17">
        <f t="shared" si="3"/>
        <v>0</v>
      </c>
      <c r="CP36" s="18">
        <f t="shared" si="4"/>
        <v>0</v>
      </c>
    </row>
    <row r="37" spans="2:94" ht="12.75" thickBot="1" x14ac:dyDescent="0.25">
      <c r="B37" s="22">
        <v>28</v>
      </c>
      <c r="C37" s="3"/>
      <c r="D37" s="32"/>
      <c r="E37" s="32"/>
      <c r="F37" s="32"/>
      <c r="G37" s="32"/>
      <c r="H37" s="32"/>
      <c r="I37" s="32"/>
      <c r="J37" s="3"/>
      <c r="K37" s="3"/>
      <c r="L37" s="3"/>
      <c r="M37" s="3"/>
      <c r="N37" s="3"/>
      <c r="O37" s="3"/>
      <c r="P37" s="83"/>
      <c r="Q37" s="3"/>
      <c r="R37" s="46"/>
      <c r="S37" s="46"/>
      <c r="T37" s="46"/>
      <c r="U37" s="46"/>
      <c r="V37" s="46"/>
      <c r="W37" s="46"/>
      <c r="X37" s="3"/>
      <c r="Y37" s="3"/>
      <c r="Z37" s="3"/>
      <c r="AA37" s="3"/>
      <c r="AB37" s="3"/>
      <c r="AC37" s="3"/>
      <c r="AD37" s="3"/>
      <c r="AE37" s="3"/>
      <c r="AF37" s="3"/>
      <c r="AG37" s="17">
        <f t="shared" si="5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1">
        <f t="shared" si="0"/>
        <v>0</v>
      </c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">
        <f t="shared" si="1"/>
        <v>0</v>
      </c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26"/>
      <c r="CO37" s="17">
        <f t="shared" si="3"/>
        <v>0</v>
      </c>
      <c r="CP37" s="18">
        <f t="shared" si="4"/>
        <v>0</v>
      </c>
    </row>
    <row r="38" spans="2:94" ht="12.75" thickBot="1" x14ac:dyDescent="0.25">
      <c r="B38" s="2">
        <v>29</v>
      </c>
      <c r="C38" s="3"/>
      <c r="D38" s="32"/>
      <c r="E38" s="32"/>
      <c r="F38" s="32"/>
      <c r="G38" s="32"/>
      <c r="H38" s="32"/>
      <c r="I38" s="32"/>
      <c r="J38" s="3"/>
      <c r="K38" s="3"/>
      <c r="L38" s="3"/>
      <c r="M38" s="3"/>
      <c r="N38" s="3"/>
      <c r="O38" s="3"/>
      <c r="P38" s="83"/>
      <c r="Q38" s="3"/>
      <c r="R38" s="46"/>
      <c r="S38" s="46"/>
      <c r="T38" s="46"/>
      <c r="U38" s="46"/>
      <c r="V38" s="46"/>
      <c r="W38" s="46"/>
      <c r="X38" s="3"/>
      <c r="Y38" s="3"/>
      <c r="Z38" s="3"/>
      <c r="AA38" s="3"/>
      <c r="AB38" s="3"/>
      <c r="AC38" s="3"/>
      <c r="AD38" s="3"/>
      <c r="AE38" s="3"/>
      <c r="AF38" s="3"/>
      <c r="AG38" s="17">
        <f t="shared" si="5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1">
        <f t="shared" si="0"/>
        <v>0</v>
      </c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">
        <f t="shared" si="1"/>
        <v>0</v>
      </c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26"/>
      <c r="CO38" s="17">
        <f t="shared" si="3"/>
        <v>0</v>
      </c>
      <c r="CP38" s="18">
        <f>IFERROR(IF(#REF!=0,0,IF(AG38=0,AVERAGE(#REF!),IF(AX38=0,AVERAGE(#REF!,AG38),IF(BP38=0,AVERAGE(#REF!,AG38,AX38),IF(CO38=0,AVERAGE(#REF!,AG38,AX38,BP38),AVERAGE(#REF!,AG38,AX38,BP38,CO38)))))),0)</f>
        <v>0</v>
      </c>
    </row>
    <row r="39" spans="2:94" ht="12.75" thickBot="1" x14ac:dyDescent="0.25">
      <c r="B39" s="22">
        <v>30</v>
      </c>
      <c r="C39" s="3"/>
      <c r="D39" s="32"/>
      <c r="E39" s="32"/>
      <c r="F39" s="32"/>
      <c r="G39" s="32"/>
      <c r="H39" s="32"/>
      <c r="I39" s="32"/>
      <c r="J39" s="3"/>
      <c r="K39" s="3"/>
      <c r="L39" s="3"/>
      <c r="M39" s="3"/>
      <c r="N39" s="3"/>
      <c r="O39" s="3"/>
      <c r="P39" s="83"/>
      <c r="Q39" s="3"/>
      <c r="R39" s="46"/>
      <c r="S39" s="46"/>
      <c r="T39" s="46"/>
      <c r="U39" s="46"/>
      <c r="V39" s="46"/>
      <c r="W39" s="46"/>
      <c r="X39" s="3"/>
      <c r="Y39" s="3"/>
      <c r="Z39" s="3"/>
      <c r="AA39" s="3"/>
      <c r="AB39" s="3"/>
      <c r="AC39" s="3"/>
      <c r="AD39" s="3"/>
      <c r="AE39" s="3"/>
      <c r="AF39" s="3"/>
      <c r="AG39" s="17">
        <f t="shared" si="5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1">
        <f t="shared" si="0"/>
        <v>0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">
        <f t="shared" si="1"/>
        <v>0</v>
      </c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26"/>
      <c r="CO39" s="17">
        <f t="shared" si="3"/>
        <v>0</v>
      </c>
      <c r="CP39" s="18">
        <f>IFERROR(IF(#REF!=0,0,IF(AG39=0,AVERAGE(#REF!),IF(AX39=0,AVERAGE(#REF!,AG39),IF(BP39=0,AVERAGE(#REF!,AG39,AX39),IF(CO39=0,AVERAGE(#REF!,AG39,AX39,BP39),AVERAGE(#REF!,AG39,AX39,BP39,CO39)))))),0)</f>
        <v>0</v>
      </c>
    </row>
    <row r="40" spans="2:94" ht="12.75" thickBot="1" x14ac:dyDescent="0.25">
      <c r="B40" s="22">
        <v>31</v>
      </c>
      <c r="C40" s="44"/>
      <c r="D40" s="32"/>
      <c r="E40" s="32"/>
      <c r="F40" s="32"/>
      <c r="G40" s="32"/>
      <c r="H40" s="32"/>
      <c r="I40" s="32"/>
      <c r="J40" s="25"/>
      <c r="K40" s="25"/>
      <c r="L40" s="25"/>
      <c r="M40" s="25"/>
      <c r="N40" s="25"/>
      <c r="O40" s="25"/>
      <c r="P40" s="17"/>
      <c r="Q40" s="17"/>
      <c r="R40" s="46"/>
      <c r="S40" s="46"/>
      <c r="T40" s="46"/>
      <c r="U40" s="46"/>
      <c r="V40" s="46"/>
      <c r="W40" s="46"/>
      <c r="X40" s="3"/>
      <c r="Y40" s="3"/>
      <c r="Z40" s="3"/>
      <c r="AA40" s="3"/>
      <c r="AB40" s="3"/>
      <c r="AC40" s="3"/>
      <c r="AD40" s="3"/>
      <c r="AE40" s="3"/>
      <c r="AF40" s="3"/>
      <c r="AG40" s="17">
        <f t="shared" si="5"/>
        <v>0</v>
      </c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1">
        <f t="shared" si="0"/>
        <v>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1">
        <f t="shared" si="1"/>
        <v>0</v>
      </c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17">
        <f t="shared" si="3"/>
        <v>0</v>
      </c>
      <c r="CP40" s="18">
        <f>IFERROR(IF(P40=0,0,IF(AG40=0,AVERAGE(P40),IF(AX40=0,AVERAGE(P40,AG40),IF(BP40=0,AVERAGE(P40,AG40,AX40),IF(CO40=0,AVERAGE(P40,AG40,AX40,BP40),AVERAGE(P40,AG40,AX40,BP40,CO40)))))),0)</f>
        <v>0</v>
      </c>
    </row>
    <row r="41" spans="2:94" ht="12.75" thickBot="1" x14ac:dyDescent="0.25">
      <c r="B41" s="22"/>
      <c r="C41" s="23"/>
      <c r="D41" s="32"/>
      <c r="E41" s="32"/>
      <c r="F41" s="32"/>
      <c r="G41" s="32"/>
      <c r="H41" s="32"/>
      <c r="I41" s="32"/>
      <c r="J41" s="25"/>
      <c r="K41" s="25"/>
      <c r="L41" s="25"/>
      <c r="M41" s="25"/>
      <c r="N41" s="25"/>
      <c r="O41" s="25"/>
      <c r="P41" s="17" t="e">
        <f>IF(ISBLANK(#REF!)=TRUE,0,AVERAGE(J41:O41))</f>
        <v>#DIV/0!</v>
      </c>
      <c r="Q41" s="17"/>
      <c r="R41" s="46"/>
      <c r="S41" s="46"/>
      <c r="T41" s="46"/>
      <c r="U41" s="46"/>
      <c r="V41" s="46"/>
      <c r="W41" s="46"/>
      <c r="X41" s="3"/>
      <c r="Y41" s="3"/>
      <c r="Z41" s="3"/>
      <c r="AA41" s="3"/>
      <c r="AB41" s="3"/>
      <c r="AC41" s="3"/>
      <c r="AD41" s="3"/>
      <c r="AE41" s="3"/>
      <c r="AF41" s="3"/>
      <c r="AG41" s="17">
        <f t="shared" si="5"/>
        <v>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">
        <f t="shared" si="0"/>
        <v>0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1">
        <f t="shared" si="1"/>
        <v>0</v>
      </c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17">
        <f t="shared" si="3"/>
        <v>0</v>
      </c>
      <c r="CP41" s="18">
        <f>IFERROR(IF(P41=0,0,IF(AG41=0,AVERAGE(P41),IF(AX41=0,AVERAGE(P41,AG41),IF(BP41=0,AVERAGE(P41,AG41,AX41),IF(CO41=0,AVERAGE(P41,AG41,AX41,BP41),AVERAGE(P41,AG41,AX41,BP41,CO41)))))),0)</f>
        <v>0</v>
      </c>
    </row>
    <row r="42" spans="2:94" ht="12.75" thickBot="1" x14ac:dyDescent="0.25">
      <c r="B42" s="22"/>
      <c r="C42" s="23"/>
      <c r="D42" s="32"/>
      <c r="E42" s="32"/>
      <c r="F42" s="32"/>
      <c r="G42" s="32"/>
      <c r="H42" s="32"/>
      <c r="I42" s="32"/>
      <c r="J42" s="25"/>
      <c r="K42" s="25"/>
      <c r="L42" s="25"/>
      <c r="M42" s="25"/>
      <c r="N42" s="25"/>
      <c r="O42" s="25"/>
      <c r="P42" s="17"/>
      <c r="Q42" s="17"/>
      <c r="R42" s="46"/>
      <c r="S42" s="46"/>
      <c r="T42" s="46"/>
      <c r="U42" s="46"/>
      <c r="V42" s="46"/>
      <c r="W42" s="46"/>
      <c r="X42" s="3"/>
      <c r="Y42" s="3"/>
      <c r="Z42" s="3"/>
      <c r="AA42" s="3"/>
      <c r="AB42" s="3"/>
      <c r="AC42" s="3"/>
      <c r="AD42" s="3"/>
      <c r="AE42" s="3"/>
      <c r="AF42" s="3"/>
      <c r="AG42" s="17">
        <f t="shared" si="5"/>
        <v>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1">
        <f t="shared" si="0"/>
        <v>0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1">
        <f t="shared" si="1"/>
        <v>0</v>
      </c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17">
        <f t="shared" si="3"/>
        <v>0</v>
      </c>
      <c r="CP42" s="18">
        <f>IFERROR(IF(P42=0,0,IF(AG42=0,AVERAGE(P42),IF(AX42=0,AVERAGE(P42,AG42),IF(BP42=0,AVERAGE(P42,AG42,AX42),IF(CO42=0,AVERAGE(P42,AG42,AX42,BP42),AVERAGE(P42,AG42,AX42,BP42,CO42)))))),0)</f>
        <v>0</v>
      </c>
    </row>
    <row r="43" spans="2:94" ht="12.75" thickBot="1" x14ac:dyDescent="0.25">
      <c r="B43" s="22"/>
      <c r="C43" s="23"/>
      <c r="D43" s="32"/>
      <c r="E43" s="32"/>
      <c r="F43" s="32"/>
      <c r="G43" s="32"/>
      <c r="H43" s="32"/>
      <c r="I43" s="32"/>
      <c r="J43" s="25"/>
      <c r="K43" s="25"/>
      <c r="L43" s="25"/>
      <c r="M43" s="25"/>
      <c r="N43" s="25"/>
      <c r="O43" s="25"/>
      <c r="P43" s="17"/>
      <c r="Q43" s="17"/>
      <c r="R43" s="46"/>
      <c r="S43" s="46"/>
      <c r="T43" s="46"/>
      <c r="U43" s="46"/>
      <c r="V43" s="46"/>
      <c r="W43" s="46"/>
      <c r="X43" s="3"/>
      <c r="Y43" s="3"/>
      <c r="Z43" s="3"/>
      <c r="AA43" s="3"/>
      <c r="AB43" s="3"/>
      <c r="AC43" s="3"/>
      <c r="AD43" s="3"/>
      <c r="AE43" s="3"/>
      <c r="AF43" s="3"/>
      <c r="AG43" s="17">
        <f t="shared" si="5"/>
        <v>0</v>
      </c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1">
        <f t="shared" si="0"/>
        <v>0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1">
        <f t="shared" si="1"/>
        <v>0</v>
      </c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17">
        <f t="shared" si="3"/>
        <v>0</v>
      </c>
      <c r="CP43" s="18">
        <f>IFERROR(IF(P43=0,0,IF(AG43=0,AVERAGE(P43),IF(AX43=0,AVERAGE(P43,AG43),IF(BP43=0,AVERAGE(P43,AG43,AX43),IF(CO43=0,AVERAGE(P43,AG43,AX43,BP43),AVERAGE(P43,AG43,AX43,BP43,CO43)))))),0)</f>
        <v>0</v>
      </c>
    </row>
    <row r="44" spans="2:94" ht="12.75" thickBot="1" x14ac:dyDescent="0.25">
      <c r="B44" s="22"/>
      <c r="C44" s="23"/>
      <c r="D44" s="32"/>
      <c r="E44" s="32"/>
      <c r="F44" s="32"/>
      <c r="G44" s="32"/>
      <c r="H44" s="32"/>
      <c r="I44" s="32"/>
      <c r="J44" s="25"/>
      <c r="K44" s="25"/>
      <c r="L44" s="25"/>
      <c r="M44" s="25"/>
      <c r="N44" s="25"/>
      <c r="O44" s="25"/>
      <c r="P44" s="17"/>
      <c r="Q44" s="17"/>
      <c r="R44" s="46"/>
      <c r="S44" s="46"/>
      <c r="T44" s="46"/>
      <c r="U44" s="46"/>
      <c r="V44" s="46"/>
      <c r="W44" s="46"/>
      <c r="X44" s="3"/>
      <c r="Y44" s="3"/>
      <c r="Z44" s="3"/>
      <c r="AA44" s="3"/>
      <c r="AB44" s="3"/>
      <c r="AC44" s="3"/>
      <c r="AD44" s="3"/>
      <c r="AE44" s="3"/>
      <c r="AF44" s="3"/>
      <c r="AG44" s="17">
        <f t="shared" si="5"/>
        <v>0</v>
      </c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">
        <f t="shared" si="0"/>
        <v>0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1">
        <f t="shared" si="1"/>
        <v>0</v>
      </c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17">
        <f t="shared" si="3"/>
        <v>0</v>
      </c>
      <c r="CP44" s="18">
        <f>IFERROR(IF(P44=0,0,IF(AG44=0,AVERAGE(P44),IF(AX44=0,AVERAGE(P44,AG44),IF(BP44=0,AVERAGE(P44,AG44,AX44),IF(CO44=0,AVERAGE(P44,AG44,AX44,BP44),AVERAGE(P44,AG44,AX44,BP44,CO44)))))),0)</f>
        <v>0</v>
      </c>
    </row>
    <row r="45" spans="2:94" s="10" customFormat="1" ht="29.45" customHeight="1" x14ac:dyDescent="0.2">
      <c r="B45" s="69" t="s">
        <v>76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80"/>
      <c r="Q45" s="80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2"/>
      <c r="AG45" s="27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28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29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29"/>
      <c r="CO45" s="29"/>
      <c r="CP45" s="29"/>
    </row>
    <row r="47" spans="2:94" ht="12" customHeight="1" x14ac:dyDescent="0.2">
      <c r="CA47" s="47" t="s">
        <v>84</v>
      </c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</row>
    <row r="48" spans="2:94" x14ac:dyDescent="0.2">
      <c r="B48" s="14"/>
      <c r="C48" s="14"/>
      <c r="D48" s="14"/>
      <c r="E48" s="14"/>
      <c r="F48" s="14"/>
      <c r="G48" s="14"/>
      <c r="H48" s="14"/>
      <c r="I48" s="14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</row>
    <row r="49" spans="2:79" x14ac:dyDescent="0.2">
      <c r="B49" s="14"/>
      <c r="C49" s="14"/>
      <c r="D49" s="14"/>
      <c r="E49" s="14"/>
      <c r="F49" s="14"/>
      <c r="G49" s="14"/>
      <c r="H49" s="14"/>
      <c r="I49" s="14"/>
      <c r="CA49" s="14" t="s">
        <v>85</v>
      </c>
    </row>
    <row r="50" spans="2:79" x14ac:dyDescent="0.2">
      <c r="B50" s="14"/>
      <c r="C50" s="14"/>
      <c r="D50" s="14"/>
      <c r="E50" s="14"/>
      <c r="F50" s="14"/>
      <c r="G50" s="14"/>
      <c r="H50" s="14"/>
      <c r="I50" s="14"/>
      <c r="CA50" s="14" t="s">
        <v>86</v>
      </c>
    </row>
    <row r="51" spans="2:79" x14ac:dyDescent="0.2">
      <c r="B51" s="14"/>
    </row>
    <row r="52" spans="2:79" x14ac:dyDescent="0.2">
      <c r="B52" s="14"/>
    </row>
    <row r="53" spans="2:79" x14ac:dyDescent="0.2">
      <c r="B53" s="14"/>
    </row>
    <row r="54" spans="2:79" x14ac:dyDescent="0.2">
      <c r="B54" s="14"/>
    </row>
  </sheetData>
  <sheetProtection formatCells="0" formatColumns="0" formatRows="0" insertColumns="0" insertRows="0" deleteColumns="0" deleteRows="0"/>
  <mergeCells count="35">
    <mergeCell ref="B45:O45"/>
    <mergeCell ref="R45:AE45"/>
    <mergeCell ref="AG8:AG9"/>
    <mergeCell ref="B7:B9"/>
    <mergeCell ref="C7:C9"/>
    <mergeCell ref="R8:V8"/>
    <mergeCell ref="W8:AC8"/>
    <mergeCell ref="D8:I8"/>
    <mergeCell ref="D7:P7"/>
    <mergeCell ref="R7:AG7"/>
    <mergeCell ref="J8:P8"/>
    <mergeCell ref="AY45:BO45"/>
    <mergeCell ref="CP7:CP9"/>
    <mergeCell ref="BQ8:CB8"/>
    <mergeCell ref="BQ7:CO7"/>
    <mergeCell ref="CO8:CO9"/>
    <mergeCell ref="CC8:CE8"/>
    <mergeCell ref="CH8:CM8"/>
    <mergeCell ref="CF8:CG8"/>
    <mergeCell ref="CA47:CM48"/>
    <mergeCell ref="AD1:AE1"/>
    <mergeCell ref="AY8:BE8"/>
    <mergeCell ref="B2:AE2"/>
    <mergeCell ref="AH7:AX7"/>
    <mergeCell ref="AX8:AX9"/>
    <mergeCell ref="AH8:AM8"/>
    <mergeCell ref="AY7:BP7"/>
    <mergeCell ref="BP8:BP9"/>
    <mergeCell ref="AD8:AE8"/>
    <mergeCell ref="BI8:BN8"/>
    <mergeCell ref="AV8:AW8"/>
    <mergeCell ref="BF8:BG8"/>
    <mergeCell ref="AO8:AU8"/>
    <mergeCell ref="BQ45:CM45"/>
    <mergeCell ref="AH45:AW45"/>
  </mergeCells>
  <phoneticPr fontId="0" type="noConversion"/>
  <conditionalFormatting sqref="CO10:CO44 AG10:AG44 AX10:AX44 BP10:BP44 P40:Q44">
    <cfRule type="containsErrors" dxfId="0" priority="16">
      <formula>ISERROR(P10)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2021-04-20T13:19:51Z</dcterms:modified>
</cp:coreProperties>
</file>