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0" yWindow="6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M42" i="1" l="1"/>
  <c r="CM17" i="1"/>
  <c r="CM34" i="1"/>
  <c r="CM41" i="1"/>
  <c r="CM37" i="1"/>
  <c r="CM19" i="1"/>
  <c r="CM26" i="1"/>
  <c r="CM40" i="1"/>
  <c r="CM39" i="1"/>
  <c r="CM38" i="1"/>
  <c r="CM36" i="1"/>
  <c r="CM35" i="1"/>
  <c r="CM33" i="1"/>
  <c r="CM32" i="1"/>
  <c r="CM31" i="1"/>
  <c r="CM30" i="1"/>
  <c r="CM29" i="1"/>
  <c r="CM28" i="1"/>
  <c r="CM27" i="1"/>
  <c r="CM25" i="1"/>
  <c r="CM24" i="1"/>
  <c r="CM23" i="1"/>
  <c r="CM22" i="1"/>
  <c r="CM21" i="1"/>
  <c r="CM20" i="1"/>
  <c r="CM18" i="1"/>
  <c r="CM16" i="1"/>
  <c r="CM15" i="1"/>
  <c r="CM14" i="1"/>
  <c r="CM13" i="1"/>
  <c r="CM12" i="1"/>
  <c r="CM11" i="1"/>
  <c r="N10" i="1"/>
  <c r="CL10" i="1"/>
  <c r="CC10" i="1"/>
  <c r="BR10" i="1"/>
  <c r="BD10" i="1"/>
  <c r="AT10" i="1"/>
  <c r="AJ10" i="1"/>
  <c r="AA10" i="1"/>
  <c r="CM10" i="1" l="1"/>
</calcChain>
</file>

<file path=xl/sharedStrings.xml><?xml version="1.0" encoding="utf-8"?>
<sst xmlns="http://schemas.openxmlformats.org/spreadsheetml/2006/main" count="570" uniqueCount="90">
  <si>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</si>
  <si>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</si>
  <si>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</si>
  <si>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</si>
  <si>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</si>
  <si>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</si>
  <si>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</si>
  <si>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</si>
  <si>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</si>
  <si>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</si>
  <si>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</si>
  <si>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</si>
  <si>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</si>
  <si>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</si>
  <si>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</si>
  <si>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</si>
  <si>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</si>
  <si>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</si>
  <si>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</si>
  <si>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</si>
  <si>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</si>
  <si>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</si>
  <si>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</si>
  <si>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</si>
  <si>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Химия</t>
  </si>
  <si>
    <t>Теоритические основы электротехники</t>
  </si>
  <si>
    <t>КП</t>
  </si>
  <si>
    <t>Электрические машины</t>
  </si>
  <si>
    <t>Электрические измерения</t>
  </si>
  <si>
    <t xml:space="preserve">Электрические машины </t>
  </si>
  <si>
    <t>Математика</t>
  </si>
  <si>
    <t>Компьютерная графика</t>
  </si>
  <si>
    <t>Электроника</t>
  </si>
  <si>
    <t>Экономическая теория</t>
  </si>
  <si>
    <t>Гидравлика</t>
  </si>
  <si>
    <t>Основы права</t>
  </si>
  <si>
    <t>Экономика сельхоз</t>
  </si>
  <si>
    <t>Светотехника и электротехнология</t>
  </si>
  <si>
    <t>Ресурсосберег техн и обр в растен</t>
  </si>
  <si>
    <t>Прикладная механика</t>
  </si>
  <si>
    <t>Теплотехника</t>
  </si>
  <si>
    <t>Автоматика</t>
  </si>
  <si>
    <t>Электрические м ашины</t>
  </si>
  <si>
    <t>Электробезопасность</t>
  </si>
  <si>
    <t>Традиционная и фльтернативная электроэнергетика</t>
  </si>
  <si>
    <t>Ремонт электрооборудования</t>
  </si>
  <si>
    <t>Электропривод</t>
  </si>
  <si>
    <t>Электроснабжение</t>
  </si>
  <si>
    <t>Монтаж электрооборудования и средств автоматики</t>
  </si>
  <si>
    <t>Физическая культура и спорт</t>
  </si>
  <si>
    <t>За период обучения освоены следующие компетенции компетенции:ОК-2; ОК-5; ОК-6; ОК-7;  ОПК-1; ОПК-2; ОПК-3;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</si>
  <si>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</si>
  <si>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</si>
  <si>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год набора 2018</t>
  </si>
  <si>
    <t>курс 1</t>
  </si>
  <si>
    <t>форма обучения очная</t>
  </si>
  <si>
    <t>(направленность) Электрооборудование и электротехнологии</t>
  </si>
  <si>
    <t>Основы научных исследований</t>
  </si>
  <si>
    <t>Производственная практика "Научно-исследовательская работа"</t>
  </si>
  <si>
    <t>Безопасность жизнедеятельности</t>
  </si>
  <si>
    <t>Элективные дисциплины пофизической культуре и спорту: общая физическая подготовка</t>
  </si>
  <si>
    <t>Эксплуатация электрооборудования и средств автоматики</t>
  </si>
  <si>
    <t>Проектирование систем электроснабжения</t>
  </si>
  <si>
    <t>Энергооборудование</t>
  </si>
  <si>
    <t>Организация и управление деятельностью энергослужб</t>
  </si>
  <si>
    <t>Производственная практика "Преддипломная практика"</t>
  </si>
  <si>
    <t>группа Аиб(Эл)-193</t>
  </si>
  <si>
    <t>Электротехнические материалы</t>
  </si>
  <si>
    <t>Основы производства продукции животноводства</t>
  </si>
  <si>
    <t>Инженерная графика</t>
  </si>
  <si>
    <t>Материаловедение и технологии конструкционных материалов</t>
  </si>
  <si>
    <t>Элективные дисциплины по физической культуре и спорту: общая физическая подготовка</t>
  </si>
  <si>
    <t>Информатика и информациоонные технологии</t>
  </si>
  <si>
    <t>культура речи и деловое общение</t>
  </si>
  <si>
    <t>Начертательная геометрия</t>
  </si>
  <si>
    <t>Основы производства продукции растениеводства</t>
  </si>
  <si>
    <t>Инженерная экология</t>
  </si>
  <si>
    <t>Введение в профессиональную деятельность</t>
  </si>
  <si>
    <t>История (история России, всеобщая история)</t>
  </si>
  <si>
    <t>Компьютеное проектирование</t>
  </si>
  <si>
    <t>Теоретические основы электротехники</t>
  </si>
  <si>
    <t xml:space="preserve">Матеориаловедение и технология конструкционных материалов </t>
  </si>
  <si>
    <t>Информатика и информационные технологии</t>
  </si>
  <si>
    <t>Технологическая (проектно-технологическая) практика</t>
  </si>
  <si>
    <t>Философия</t>
  </si>
  <si>
    <t>Метрология, стандартизация и сертификация</t>
  </si>
  <si>
    <t>Механизация технологических прлцессов в АПК</t>
  </si>
  <si>
    <t>Эл.дисциплины по физической культуре и спорту: общая физическая подготовка</t>
  </si>
  <si>
    <t>Электрооборудование объектов АПК</t>
  </si>
  <si>
    <t>Эксплуатационная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</si>
</sst>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5" borderId="0" applyNumberFormat="0" applyBorder="0" applyAlignment="0" applyProtection="0"/>
  </cellStyleXfs>
  <cellXfs count="81">
    <xf numFmtId="0" fontId="0" fillId="0" borderId="0" xfId="0"/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6" fillId="4" borderId="4" xfId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vertical="center" wrapText="1"/>
      <protection locked="0"/>
    </xf>
    <xf numFmtId="0" fontId="16" fillId="4" borderId="1" xfId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Плохой" xfId="1" builtinId="27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2"/>
  <sheetViews>
    <sheetView tabSelected="1" view="pageBreakPreview" zoomScale="70" zoomScaleNormal="100" zoomScaleSheetLayoutView="70" workbookViewId="0">
      <selection activeCell="X1" sqref="X1"/>
    </sheetView>
  </sheetViews>
  <sheetFormatPr defaultRowHeight="12" x14ac:dyDescent="0.2"/>
  <cols>
    <col min="1" max="1" width="1.85546875" style="11" customWidth="1"/>
    <col min="2" max="2" width="1.140625" style="11" hidden="1" customWidth="1"/>
    <col min="3" max="3" width="9.140625" style="12" customWidth="1"/>
    <col min="4" max="4" width="7.140625" style="14" customWidth="1"/>
    <col min="5" max="8" width="5.7109375" style="14" customWidth="1"/>
    <col min="9" max="9" width="8.5703125" style="14" customWidth="1"/>
    <col min="10" max="11" width="5.7109375" style="14" customWidth="1"/>
    <col min="12" max="14" width="5.42578125" style="14" customWidth="1"/>
    <col min="15" max="18" width="5.7109375" style="14" customWidth="1"/>
    <col min="19" max="19" width="8.28515625" style="14" customWidth="1"/>
    <col min="20" max="21" width="5.7109375" style="14" customWidth="1"/>
    <col min="22" max="23" width="4.140625" style="14" customWidth="1"/>
    <col min="24" max="25" width="4.85546875" style="14" customWidth="1"/>
    <col min="26" max="26" width="14.85546875" style="14" customWidth="1"/>
    <col min="27" max="27" width="6.140625" style="14" customWidth="1"/>
    <col min="28" max="36" width="5.42578125" style="14" customWidth="1"/>
    <col min="37" max="39" width="5.85546875" style="14" customWidth="1"/>
    <col min="40" max="40" width="8.28515625" style="14" customWidth="1"/>
    <col min="41" max="44" width="5.85546875" style="14" customWidth="1"/>
    <col min="45" max="45" width="12.5703125" style="14" customWidth="1"/>
    <col min="46" max="51" width="5.7109375" style="14" customWidth="1"/>
    <col min="52" max="52" width="6.42578125" style="14" customWidth="1"/>
    <col min="53" max="53" width="5.42578125" style="14" customWidth="1"/>
    <col min="54" max="54" width="5.7109375" style="14" customWidth="1"/>
    <col min="55" max="55" width="4.5703125" style="14" customWidth="1"/>
    <col min="56" max="56" width="5.28515625" style="14" customWidth="1"/>
    <col min="57" max="60" width="5.7109375" style="14" customWidth="1"/>
    <col min="61" max="61" width="8" style="14" customWidth="1"/>
    <col min="62" max="68" width="5.7109375" style="14" customWidth="1"/>
    <col min="69" max="69" width="9.140625" style="14" customWidth="1"/>
    <col min="70" max="78" width="5.7109375" style="14" customWidth="1"/>
    <col min="79" max="79" width="6.42578125" style="14" customWidth="1"/>
    <col min="80" max="82" width="6.5703125" style="14" customWidth="1"/>
    <col min="83" max="88" width="5.7109375" style="14" customWidth="1"/>
    <col min="89" max="89" width="8.42578125" style="14" customWidth="1"/>
    <col min="90" max="97" width="5.7109375" style="14" customWidth="1"/>
    <col min="98" max="98" width="10" style="14" customWidth="1"/>
    <col min="99" max="99" width="6.28515625" style="14" customWidth="1"/>
    <col min="100" max="194" width="8.85546875" style="14"/>
    <col min="195" max="195" width="2.28515625" style="14" customWidth="1"/>
    <col min="196" max="196" width="9.140625" style="14" customWidth="1"/>
    <col min="197" max="197" width="7.140625" style="14" customWidth="1"/>
    <col min="198" max="214" width="5.7109375" style="14" customWidth="1"/>
    <col min="215" max="215" width="13.7109375" style="14" customWidth="1"/>
    <col min="216" max="217" width="6.5703125" style="14" customWidth="1"/>
    <col min="218" max="236" width="5.7109375" style="14" customWidth="1"/>
    <col min="237" max="237" width="13.42578125" style="14" customWidth="1"/>
    <col min="238" max="239" width="6.5703125" style="14" customWidth="1"/>
    <col min="240" max="259" width="5.7109375" style="14" customWidth="1"/>
    <col min="260" max="260" width="13.42578125" style="14" customWidth="1"/>
    <col min="261" max="262" width="6.5703125" style="14" customWidth="1"/>
    <col min="263" max="269" width="5.7109375" style="14" customWidth="1"/>
    <col min="270" max="270" width="6.42578125" style="14" customWidth="1"/>
    <col min="271" max="278" width="5.7109375" style="14" customWidth="1"/>
    <col min="279" max="279" width="10" style="14" customWidth="1"/>
    <col min="280" max="280" width="6.28515625" style="14" customWidth="1"/>
    <col min="281" max="450" width="8.85546875" style="14"/>
    <col min="451" max="451" width="2.28515625" style="14" customWidth="1"/>
    <col min="452" max="452" width="9.140625" style="14" customWidth="1"/>
    <col min="453" max="453" width="7.140625" style="14" customWidth="1"/>
    <col min="454" max="470" width="5.7109375" style="14" customWidth="1"/>
    <col min="471" max="471" width="13.7109375" style="14" customWidth="1"/>
    <col min="472" max="473" width="6.5703125" style="14" customWidth="1"/>
    <col min="474" max="492" width="5.7109375" style="14" customWidth="1"/>
    <col min="493" max="493" width="13.42578125" style="14" customWidth="1"/>
    <col min="494" max="495" width="6.5703125" style="14" customWidth="1"/>
    <col min="496" max="515" width="5.7109375" style="14" customWidth="1"/>
    <col min="516" max="516" width="13.42578125" style="14" customWidth="1"/>
    <col min="517" max="518" width="6.5703125" style="14" customWidth="1"/>
    <col min="519" max="525" width="5.7109375" style="14" customWidth="1"/>
    <col min="526" max="526" width="6.42578125" style="14" customWidth="1"/>
    <col min="527" max="534" width="5.7109375" style="14" customWidth="1"/>
    <col min="535" max="535" width="10" style="14" customWidth="1"/>
    <col min="536" max="536" width="6.28515625" style="14" customWidth="1"/>
    <col min="537" max="706" width="8.85546875" style="14"/>
    <col min="707" max="707" width="2.28515625" style="14" customWidth="1"/>
    <col min="708" max="708" width="9.140625" style="14" customWidth="1"/>
    <col min="709" max="709" width="7.140625" style="14" customWidth="1"/>
    <col min="710" max="726" width="5.7109375" style="14" customWidth="1"/>
    <col min="727" max="727" width="13.7109375" style="14" customWidth="1"/>
    <col min="728" max="729" width="6.5703125" style="14" customWidth="1"/>
    <col min="730" max="748" width="5.7109375" style="14" customWidth="1"/>
    <col min="749" max="749" width="13.42578125" style="14" customWidth="1"/>
    <col min="750" max="751" width="6.5703125" style="14" customWidth="1"/>
    <col min="752" max="771" width="5.7109375" style="14" customWidth="1"/>
    <col min="772" max="772" width="13.42578125" style="14" customWidth="1"/>
    <col min="773" max="774" width="6.5703125" style="14" customWidth="1"/>
    <col min="775" max="781" width="5.7109375" style="14" customWidth="1"/>
    <col min="782" max="782" width="6.42578125" style="14" customWidth="1"/>
    <col min="783" max="790" width="5.7109375" style="14" customWidth="1"/>
    <col min="791" max="791" width="10" style="14" customWidth="1"/>
    <col min="792" max="792" width="6.28515625" style="14" customWidth="1"/>
    <col min="793" max="962" width="8.85546875" style="14"/>
    <col min="963" max="963" width="2.28515625" style="14" customWidth="1"/>
    <col min="964" max="964" width="9.140625" style="14" customWidth="1"/>
    <col min="965" max="965" width="7.140625" style="14" customWidth="1"/>
    <col min="966" max="982" width="5.7109375" style="14" customWidth="1"/>
    <col min="983" max="983" width="13.7109375" style="14" customWidth="1"/>
    <col min="984" max="985" width="6.5703125" style="14" customWidth="1"/>
    <col min="986" max="1004" width="5.7109375" style="14" customWidth="1"/>
    <col min="1005" max="1005" width="13.42578125" style="14" customWidth="1"/>
    <col min="1006" max="1007" width="6.5703125" style="14" customWidth="1"/>
    <col min="1008" max="1027" width="5.7109375" style="14" customWidth="1"/>
    <col min="1028" max="1028" width="13.42578125" style="14" customWidth="1"/>
    <col min="1029" max="1030" width="6.5703125" style="14" customWidth="1"/>
    <col min="1031" max="1037" width="5.7109375" style="14" customWidth="1"/>
    <col min="1038" max="1038" width="6.42578125" style="14" customWidth="1"/>
    <col min="1039" max="1046" width="5.7109375" style="14" customWidth="1"/>
    <col min="1047" max="1047" width="10" style="14" customWidth="1"/>
    <col min="1048" max="1048" width="6.28515625" style="14" customWidth="1"/>
    <col min="1049" max="1218" width="8.85546875" style="14"/>
    <col min="1219" max="1219" width="2.28515625" style="14" customWidth="1"/>
    <col min="1220" max="1220" width="9.140625" style="14" customWidth="1"/>
    <col min="1221" max="1221" width="7.140625" style="14" customWidth="1"/>
    <col min="1222" max="1238" width="5.7109375" style="14" customWidth="1"/>
    <col min="1239" max="1239" width="13.7109375" style="14" customWidth="1"/>
    <col min="1240" max="1241" width="6.5703125" style="14" customWidth="1"/>
    <col min="1242" max="1260" width="5.7109375" style="14" customWidth="1"/>
    <col min="1261" max="1261" width="13.42578125" style="14" customWidth="1"/>
    <col min="1262" max="1263" width="6.5703125" style="14" customWidth="1"/>
    <col min="1264" max="1283" width="5.7109375" style="14" customWidth="1"/>
    <col min="1284" max="1284" width="13.42578125" style="14" customWidth="1"/>
    <col min="1285" max="1286" width="6.5703125" style="14" customWidth="1"/>
    <col min="1287" max="1293" width="5.7109375" style="14" customWidth="1"/>
    <col min="1294" max="1294" width="6.42578125" style="14" customWidth="1"/>
    <col min="1295" max="1302" width="5.7109375" style="14" customWidth="1"/>
    <col min="1303" max="1303" width="10" style="14" customWidth="1"/>
    <col min="1304" max="1304" width="6.28515625" style="14" customWidth="1"/>
    <col min="1305" max="1474" width="8.85546875" style="14"/>
    <col min="1475" max="1475" width="2.28515625" style="14" customWidth="1"/>
    <col min="1476" max="1476" width="9.140625" style="14" customWidth="1"/>
    <col min="1477" max="1477" width="7.140625" style="14" customWidth="1"/>
    <col min="1478" max="1494" width="5.7109375" style="14" customWidth="1"/>
    <col min="1495" max="1495" width="13.7109375" style="14" customWidth="1"/>
    <col min="1496" max="1497" width="6.5703125" style="14" customWidth="1"/>
    <col min="1498" max="1516" width="5.7109375" style="14" customWidth="1"/>
    <col min="1517" max="1517" width="13.42578125" style="14" customWidth="1"/>
    <col min="1518" max="1519" width="6.5703125" style="14" customWidth="1"/>
    <col min="1520" max="1539" width="5.7109375" style="14" customWidth="1"/>
    <col min="1540" max="1540" width="13.42578125" style="14" customWidth="1"/>
    <col min="1541" max="1542" width="6.5703125" style="14" customWidth="1"/>
    <col min="1543" max="1549" width="5.7109375" style="14" customWidth="1"/>
    <col min="1550" max="1550" width="6.42578125" style="14" customWidth="1"/>
    <col min="1551" max="1558" width="5.7109375" style="14" customWidth="1"/>
    <col min="1559" max="1559" width="10" style="14" customWidth="1"/>
    <col min="1560" max="1560" width="6.28515625" style="14" customWidth="1"/>
    <col min="1561" max="1730" width="8.85546875" style="14"/>
    <col min="1731" max="1731" width="2.28515625" style="14" customWidth="1"/>
    <col min="1732" max="1732" width="9.140625" style="14" customWidth="1"/>
    <col min="1733" max="1733" width="7.140625" style="14" customWidth="1"/>
    <col min="1734" max="1750" width="5.7109375" style="14" customWidth="1"/>
    <col min="1751" max="1751" width="13.7109375" style="14" customWidth="1"/>
    <col min="1752" max="1753" width="6.5703125" style="14" customWidth="1"/>
    <col min="1754" max="1772" width="5.7109375" style="14" customWidth="1"/>
    <col min="1773" max="1773" width="13.42578125" style="14" customWidth="1"/>
    <col min="1774" max="1775" width="6.5703125" style="14" customWidth="1"/>
    <col min="1776" max="1795" width="5.7109375" style="14" customWidth="1"/>
    <col min="1796" max="1796" width="13.42578125" style="14" customWidth="1"/>
    <col min="1797" max="1798" width="6.5703125" style="14" customWidth="1"/>
    <col min="1799" max="1805" width="5.7109375" style="14" customWidth="1"/>
    <col min="1806" max="1806" width="6.42578125" style="14" customWidth="1"/>
    <col min="1807" max="1814" width="5.7109375" style="14" customWidth="1"/>
    <col min="1815" max="1815" width="10" style="14" customWidth="1"/>
    <col min="1816" max="1816" width="6.28515625" style="14" customWidth="1"/>
    <col min="1817" max="1986" width="8.85546875" style="14"/>
    <col min="1987" max="1987" width="2.28515625" style="14" customWidth="1"/>
    <col min="1988" max="1988" width="9.140625" style="14" customWidth="1"/>
    <col min="1989" max="1989" width="7.140625" style="14" customWidth="1"/>
    <col min="1990" max="2006" width="5.7109375" style="14" customWidth="1"/>
    <col min="2007" max="2007" width="13.7109375" style="14" customWidth="1"/>
    <col min="2008" max="2009" width="6.5703125" style="14" customWidth="1"/>
    <col min="2010" max="2028" width="5.7109375" style="14" customWidth="1"/>
    <col min="2029" max="2029" width="13.42578125" style="14" customWidth="1"/>
    <col min="2030" max="2031" width="6.5703125" style="14" customWidth="1"/>
    <col min="2032" max="2051" width="5.7109375" style="14" customWidth="1"/>
    <col min="2052" max="2052" width="13.42578125" style="14" customWidth="1"/>
    <col min="2053" max="2054" width="6.5703125" style="14" customWidth="1"/>
    <col min="2055" max="2061" width="5.7109375" style="14" customWidth="1"/>
    <col min="2062" max="2062" width="6.42578125" style="14" customWidth="1"/>
    <col min="2063" max="2070" width="5.7109375" style="14" customWidth="1"/>
    <col min="2071" max="2071" width="10" style="14" customWidth="1"/>
    <col min="2072" max="2072" width="6.28515625" style="14" customWidth="1"/>
    <col min="2073" max="2242" width="8.85546875" style="14"/>
    <col min="2243" max="2243" width="2.28515625" style="14" customWidth="1"/>
    <col min="2244" max="2244" width="9.140625" style="14" customWidth="1"/>
    <col min="2245" max="2245" width="7.140625" style="14" customWidth="1"/>
    <col min="2246" max="2262" width="5.7109375" style="14" customWidth="1"/>
    <col min="2263" max="2263" width="13.7109375" style="14" customWidth="1"/>
    <col min="2264" max="2265" width="6.5703125" style="14" customWidth="1"/>
    <col min="2266" max="2284" width="5.7109375" style="14" customWidth="1"/>
    <col min="2285" max="2285" width="13.42578125" style="14" customWidth="1"/>
    <col min="2286" max="2287" width="6.5703125" style="14" customWidth="1"/>
    <col min="2288" max="2307" width="5.7109375" style="14" customWidth="1"/>
    <col min="2308" max="2308" width="13.42578125" style="14" customWidth="1"/>
    <col min="2309" max="2310" width="6.5703125" style="14" customWidth="1"/>
    <col min="2311" max="2317" width="5.7109375" style="14" customWidth="1"/>
    <col min="2318" max="2318" width="6.42578125" style="14" customWidth="1"/>
    <col min="2319" max="2326" width="5.7109375" style="14" customWidth="1"/>
    <col min="2327" max="2327" width="10" style="14" customWidth="1"/>
    <col min="2328" max="2328" width="6.28515625" style="14" customWidth="1"/>
    <col min="2329" max="2498" width="8.85546875" style="14"/>
    <col min="2499" max="2499" width="2.28515625" style="14" customWidth="1"/>
    <col min="2500" max="2500" width="9.140625" style="14" customWidth="1"/>
    <col min="2501" max="2501" width="7.140625" style="14" customWidth="1"/>
    <col min="2502" max="2518" width="5.7109375" style="14" customWidth="1"/>
    <col min="2519" max="2519" width="13.7109375" style="14" customWidth="1"/>
    <col min="2520" max="2521" width="6.5703125" style="14" customWidth="1"/>
    <col min="2522" max="2540" width="5.7109375" style="14" customWidth="1"/>
    <col min="2541" max="2541" width="13.42578125" style="14" customWidth="1"/>
    <col min="2542" max="2543" width="6.5703125" style="14" customWidth="1"/>
    <col min="2544" max="2563" width="5.7109375" style="14" customWidth="1"/>
    <col min="2564" max="2564" width="13.42578125" style="14" customWidth="1"/>
    <col min="2565" max="2566" width="6.5703125" style="14" customWidth="1"/>
    <col min="2567" max="2573" width="5.7109375" style="14" customWidth="1"/>
    <col min="2574" max="2574" width="6.42578125" style="14" customWidth="1"/>
    <col min="2575" max="2582" width="5.7109375" style="14" customWidth="1"/>
    <col min="2583" max="2583" width="10" style="14" customWidth="1"/>
    <col min="2584" max="2584" width="6.28515625" style="14" customWidth="1"/>
    <col min="2585" max="2754" width="8.85546875" style="14"/>
    <col min="2755" max="2755" width="2.28515625" style="14" customWidth="1"/>
    <col min="2756" max="2756" width="9.140625" style="14" customWidth="1"/>
    <col min="2757" max="2757" width="7.140625" style="14" customWidth="1"/>
    <col min="2758" max="2774" width="5.7109375" style="14" customWidth="1"/>
    <col min="2775" max="2775" width="13.7109375" style="14" customWidth="1"/>
    <col min="2776" max="2777" width="6.5703125" style="14" customWidth="1"/>
    <col min="2778" max="2796" width="5.7109375" style="14" customWidth="1"/>
    <col min="2797" max="2797" width="13.42578125" style="14" customWidth="1"/>
    <col min="2798" max="2799" width="6.5703125" style="14" customWidth="1"/>
    <col min="2800" max="2819" width="5.7109375" style="14" customWidth="1"/>
    <col min="2820" max="2820" width="13.42578125" style="14" customWidth="1"/>
    <col min="2821" max="2822" width="6.5703125" style="14" customWidth="1"/>
    <col min="2823" max="2829" width="5.7109375" style="14" customWidth="1"/>
    <col min="2830" max="2830" width="6.42578125" style="14" customWidth="1"/>
    <col min="2831" max="2838" width="5.7109375" style="14" customWidth="1"/>
    <col min="2839" max="2839" width="10" style="14" customWidth="1"/>
    <col min="2840" max="2840" width="6.28515625" style="14" customWidth="1"/>
    <col min="2841" max="3010" width="8.85546875" style="14"/>
    <col min="3011" max="3011" width="2.28515625" style="14" customWidth="1"/>
    <col min="3012" max="3012" width="9.140625" style="14" customWidth="1"/>
    <col min="3013" max="3013" width="7.140625" style="14" customWidth="1"/>
    <col min="3014" max="3030" width="5.7109375" style="14" customWidth="1"/>
    <col min="3031" max="3031" width="13.7109375" style="14" customWidth="1"/>
    <col min="3032" max="3033" width="6.5703125" style="14" customWidth="1"/>
    <col min="3034" max="3052" width="5.7109375" style="14" customWidth="1"/>
    <col min="3053" max="3053" width="13.42578125" style="14" customWidth="1"/>
    <col min="3054" max="3055" width="6.5703125" style="14" customWidth="1"/>
    <col min="3056" max="3075" width="5.7109375" style="14" customWidth="1"/>
    <col min="3076" max="3076" width="13.42578125" style="14" customWidth="1"/>
    <col min="3077" max="3078" width="6.5703125" style="14" customWidth="1"/>
    <col min="3079" max="3085" width="5.7109375" style="14" customWidth="1"/>
    <col min="3086" max="3086" width="6.42578125" style="14" customWidth="1"/>
    <col min="3087" max="3094" width="5.7109375" style="14" customWidth="1"/>
    <col min="3095" max="3095" width="10" style="14" customWidth="1"/>
    <col min="3096" max="3096" width="6.28515625" style="14" customWidth="1"/>
    <col min="3097" max="3266" width="8.85546875" style="14"/>
    <col min="3267" max="3267" width="2.28515625" style="14" customWidth="1"/>
    <col min="3268" max="3268" width="9.140625" style="14" customWidth="1"/>
    <col min="3269" max="3269" width="7.140625" style="14" customWidth="1"/>
    <col min="3270" max="3286" width="5.7109375" style="14" customWidth="1"/>
    <col min="3287" max="3287" width="13.7109375" style="14" customWidth="1"/>
    <col min="3288" max="3289" width="6.5703125" style="14" customWidth="1"/>
    <col min="3290" max="3308" width="5.7109375" style="14" customWidth="1"/>
    <col min="3309" max="3309" width="13.42578125" style="14" customWidth="1"/>
    <col min="3310" max="3311" width="6.5703125" style="14" customWidth="1"/>
    <col min="3312" max="3331" width="5.7109375" style="14" customWidth="1"/>
    <col min="3332" max="3332" width="13.42578125" style="14" customWidth="1"/>
    <col min="3333" max="3334" width="6.5703125" style="14" customWidth="1"/>
    <col min="3335" max="3341" width="5.7109375" style="14" customWidth="1"/>
    <col min="3342" max="3342" width="6.42578125" style="14" customWidth="1"/>
    <col min="3343" max="3350" width="5.7109375" style="14" customWidth="1"/>
    <col min="3351" max="3351" width="10" style="14" customWidth="1"/>
    <col min="3352" max="3352" width="6.28515625" style="14" customWidth="1"/>
    <col min="3353" max="3522" width="8.85546875" style="14"/>
    <col min="3523" max="3523" width="2.28515625" style="14" customWidth="1"/>
    <col min="3524" max="3524" width="9.140625" style="14" customWidth="1"/>
    <col min="3525" max="3525" width="7.140625" style="14" customWidth="1"/>
    <col min="3526" max="3542" width="5.7109375" style="14" customWidth="1"/>
    <col min="3543" max="3543" width="13.7109375" style="14" customWidth="1"/>
    <col min="3544" max="3545" width="6.5703125" style="14" customWidth="1"/>
    <col min="3546" max="3564" width="5.7109375" style="14" customWidth="1"/>
    <col min="3565" max="3565" width="13.42578125" style="14" customWidth="1"/>
    <col min="3566" max="3567" width="6.5703125" style="14" customWidth="1"/>
    <col min="3568" max="3587" width="5.7109375" style="14" customWidth="1"/>
    <col min="3588" max="3588" width="13.42578125" style="14" customWidth="1"/>
    <col min="3589" max="3590" width="6.5703125" style="14" customWidth="1"/>
    <col min="3591" max="3597" width="5.7109375" style="14" customWidth="1"/>
    <col min="3598" max="3598" width="6.42578125" style="14" customWidth="1"/>
    <col min="3599" max="3606" width="5.7109375" style="14" customWidth="1"/>
    <col min="3607" max="3607" width="10" style="14" customWidth="1"/>
    <col min="3608" max="3608" width="6.28515625" style="14" customWidth="1"/>
    <col min="3609" max="3778" width="8.85546875" style="14"/>
    <col min="3779" max="3779" width="2.28515625" style="14" customWidth="1"/>
    <col min="3780" max="3780" width="9.140625" style="14" customWidth="1"/>
    <col min="3781" max="3781" width="7.140625" style="14" customWidth="1"/>
    <col min="3782" max="3798" width="5.7109375" style="14" customWidth="1"/>
    <col min="3799" max="3799" width="13.7109375" style="14" customWidth="1"/>
    <col min="3800" max="3801" width="6.5703125" style="14" customWidth="1"/>
    <col min="3802" max="3820" width="5.7109375" style="14" customWidth="1"/>
    <col min="3821" max="3821" width="13.42578125" style="14" customWidth="1"/>
    <col min="3822" max="3823" width="6.5703125" style="14" customWidth="1"/>
    <col min="3824" max="3843" width="5.7109375" style="14" customWidth="1"/>
    <col min="3844" max="3844" width="13.42578125" style="14" customWidth="1"/>
    <col min="3845" max="3846" width="6.5703125" style="14" customWidth="1"/>
    <col min="3847" max="3853" width="5.7109375" style="14" customWidth="1"/>
    <col min="3854" max="3854" width="6.42578125" style="14" customWidth="1"/>
    <col min="3855" max="3862" width="5.7109375" style="14" customWidth="1"/>
    <col min="3863" max="3863" width="10" style="14" customWidth="1"/>
    <col min="3864" max="3864" width="6.28515625" style="14" customWidth="1"/>
    <col min="3865" max="4034" width="8.85546875" style="14"/>
    <col min="4035" max="4035" width="2.28515625" style="14" customWidth="1"/>
    <col min="4036" max="4036" width="9.140625" style="14" customWidth="1"/>
    <col min="4037" max="4037" width="7.140625" style="14" customWidth="1"/>
    <col min="4038" max="4054" width="5.7109375" style="14" customWidth="1"/>
    <col min="4055" max="4055" width="13.7109375" style="14" customWidth="1"/>
    <col min="4056" max="4057" width="6.5703125" style="14" customWidth="1"/>
    <col min="4058" max="4076" width="5.7109375" style="14" customWidth="1"/>
    <col min="4077" max="4077" width="13.42578125" style="14" customWidth="1"/>
    <col min="4078" max="4079" width="6.5703125" style="14" customWidth="1"/>
    <col min="4080" max="4099" width="5.7109375" style="14" customWidth="1"/>
    <col min="4100" max="4100" width="13.42578125" style="14" customWidth="1"/>
    <col min="4101" max="4102" width="6.5703125" style="14" customWidth="1"/>
    <col min="4103" max="4109" width="5.7109375" style="14" customWidth="1"/>
    <col min="4110" max="4110" width="6.42578125" style="14" customWidth="1"/>
    <col min="4111" max="4118" width="5.7109375" style="14" customWidth="1"/>
    <col min="4119" max="4119" width="10" style="14" customWidth="1"/>
    <col min="4120" max="4120" width="6.28515625" style="14" customWidth="1"/>
    <col min="4121" max="4290" width="8.85546875" style="14"/>
    <col min="4291" max="4291" width="2.28515625" style="14" customWidth="1"/>
    <col min="4292" max="4292" width="9.140625" style="14" customWidth="1"/>
    <col min="4293" max="4293" width="7.140625" style="14" customWidth="1"/>
    <col min="4294" max="4310" width="5.7109375" style="14" customWidth="1"/>
    <col min="4311" max="4311" width="13.7109375" style="14" customWidth="1"/>
    <col min="4312" max="4313" width="6.5703125" style="14" customWidth="1"/>
    <col min="4314" max="4332" width="5.7109375" style="14" customWidth="1"/>
    <col min="4333" max="4333" width="13.42578125" style="14" customWidth="1"/>
    <col min="4334" max="4335" width="6.5703125" style="14" customWidth="1"/>
    <col min="4336" max="4355" width="5.7109375" style="14" customWidth="1"/>
    <col min="4356" max="4356" width="13.42578125" style="14" customWidth="1"/>
    <col min="4357" max="4358" width="6.5703125" style="14" customWidth="1"/>
    <col min="4359" max="4365" width="5.7109375" style="14" customWidth="1"/>
    <col min="4366" max="4366" width="6.42578125" style="14" customWidth="1"/>
    <col min="4367" max="4374" width="5.7109375" style="14" customWidth="1"/>
    <col min="4375" max="4375" width="10" style="14" customWidth="1"/>
    <col min="4376" max="4376" width="6.28515625" style="14" customWidth="1"/>
    <col min="4377" max="4546" width="8.85546875" style="14"/>
    <col min="4547" max="4547" width="2.28515625" style="14" customWidth="1"/>
    <col min="4548" max="4548" width="9.140625" style="14" customWidth="1"/>
    <col min="4549" max="4549" width="7.140625" style="14" customWidth="1"/>
    <col min="4550" max="4566" width="5.7109375" style="14" customWidth="1"/>
    <col min="4567" max="4567" width="13.7109375" style="14" customWidth="1"/>
    <col min="4568" max="4569" width="6.5703125" style="14" customWidth="1"/>
    <col min="4570" max="4588" width="5.7109375" style="14" customWidth="1"/>
    <col min="4589" max="4589" width="13.42578125" style="14" customWidth="1"/>
    <col min="4590" max="4591" width="6.5703125" style="14" customWidth="1"/>
    <col min="4592" max="4611" width="5.7109375" style="14" customWidth="1"/>
    <col min="4612" max="4612" width="13.42578125" style="14" customWidth="1"/>
    <col min="4613" max="4614" width="6.5703125" style="14" customWidth="1"/>
    <col min="4615" max="4621" width="5.7109375" style="14" customWidth="1"/>
    <col min="4622" max="4622" width="6.42578125" style="14" customWidth="1"/>
    <col min="4623" max="4630" width="5.7109375" style="14" customWidth="1"/>
    <col min="4631" max="4631" width="10" style="14" customWidth="1"/>
    <col min="4632" max="4632" width="6.28515625" style="14" customWidth="1"/>
    <col min="4633" max="4802" width="8.85546875" style="14"/>
    <col min="4803" max="4803" width="2.28515625" style="14" customWidth="1"/>
    <col min="4804" max="4804" width="9.140625" style="14" customWidth="1"/>
    <col min="4805" max="4805" width="7.140625" style="14" customWidth="1"/>
    <col min="4806" max="4822" width="5.7109375" style="14" customWidth="1"/>
    <col min="4823" max="4823" width="13.7109375" style="14" customWidth="1"/>
    <col min="4824" max="4825" width="6.5703125" style="14" customWidth="1"/>
    <col min="4826" max="4844" width="5.7109375" style="14" customWidth="1"/>
    <col min="4845" max="4845" width="13.42578125" style="14" customWidth="1"/>
    <col min="4846" max="4847" width="6.5703125" style="14" customWidth="1"/>
    <col min="4848" max="4867" width="5.7109375" style="14" customWidth="1"/>
    <col min="4868" max="4868" width="13.42578125" style="14" customWidth="1"/>
    <col min="4869" max="4870" width="6.5703125" style="14" customWidth="1"/>
    <col min="4871" max="4877" width="5.7109375" style="14" customWidth="1"/>
    <col min="4878" max="4878" width="6.42578125" style="14" customWidth="1"/>
    <col min="4879" max="4886" width="5.7109375" style="14" customWidth="1"/>
    <col min="4887" max="4887" width="10" style="14" customWidth="1"/>
    <col min="4888" max="4888" width="6.28515625" style="14" customWidth="1"/>
    <col min="4889" max="5058" width="8.85546875" style="14"/>
    <col min="5059" max="5059" width="2.28515625" style="14" customWidth="1"/>
    <col min="5060" max="5060" width="9.140625" style="14" customWidth="1"/>
    <col min="5061" max="5061" width="7.140625" style="14" customWidth="1"/>
    <col min="5062" max="5078" width="5.7109375" style="14" customWidth="1"/>
    <col min="5079" max="5079" width="13.7109375" style="14" customWidth="1"/>
    <col min="5080" max="5081" width="6.5703125" style="14" customWidth="1"/>
    <col min="5082" max="5100" width="5.7109375" style="14" customWidth="1"/>
    <col min="5101" max="5101" width="13.42578125" style="14" customWidth="1"/>
    <col min="5102" max="5103" width="6.5703125" style="14" customWidth="1"/>
    <col min="5104" max="5123" width="5.7109375" style="14" customWidth="1"/>
    <col min="5124" max="5124" width="13.42578125" style="14" customWidth="1"/>
    <col min="5125" max="5126" width="6.5703125" style="14" customWidth="1"/>
    <col min="5127" max="5133" width="5.7109375" style="14" customWidth="1"/>
    <col min="5134" max="5134" width="6.42578125" style="14" customWidth="1"/>
    <col min="5135" max="5142" width="5.7109375" style="14" customWidth="1"/>
    <col min="5143" max="5143" width="10" style="14" customWidth="1"/>
    <col min="5144" max="5144" width="6.28515625" style="14" customWidth="1"/>
    <col min="5145" max="5314" width="8.85546875" style="14"/>
    <col min="5315" max="5315" width="2.28515625" style="14" customWidth="1"/>
    <col min="5316" max="5316" width="9.140625" style="14" customWidth="1"/>
    <col min="5317" max="5317" width="7.140625" style="14" customWidth="1"/>
    <col min="5318" max="5334" width="5.7109375" style="14" customWidth="1"/>
    <col min="5335" max="5335" width="13.7109375" style="14" customWidth="1"/>
    <col min="5336" max="5337" width="6.5703125" style="14" customWidth="1"/>
    <col min="5338" max="5356" width="5.7109375" style="14" customWidth="1"/>
    <col min="5357" max="5357" width="13.42578125" style="14" customWidth="1"/>
    <col min="5358" max="5359" width="6.5703125" style="14" customWidth="1"/>
    <col min="5360" max="5379" width="5.7109375" style="14" customWidth="1"/>
    <col min="5380" max="5380" width="13.42578125" style="14" customWidth="1"/>
    <col min="5381" max="5382" width="6.5703125" style="14" customWidth="1"/>
    <col min="5383" max="5389" width="5.7109375" style="14" customWidth="1"/>
    <col min="5390" max="5390" width="6.42578125" style="14" customWidth="1"/>
    <col min="5391" max="5398" width="5.7109375" style="14" customWidth="1"/>
    <col min="5399" max="5399" width="10" style="14" customWidth="1"/>
    <col min="5400" max="5400" width="6.28515625" style="14" customWidth="1"/>
    <col min="5401" max="5570" width="8.85546875" style="14"/>
    <col min="5571" max="5571" width="2.28515625" style="14" customWidth="1"/>
    <col min="5572" max="5572" width="9.140625" style="14" customWidth="1"/>
    <col min="5573" max="5573" width="7.140625" style="14" customWidth="1"/>
    <col min="5574" max="5590" width="5.7109375" style="14" customWidth="1"/>
    <col min="5591" max="5591" width="13.7109375" style="14" customWidth="1"/>
    <col min="5592" max="5593" width="6.5703125" style="14" customWidth="1"/>
    <col min="5594" max="5612" width="5.7109375" style="14" customWidth="1"/>
    <col min="5613" max="5613" width="13.42578125" style="14" customWidth="1"/>
    <col min="5614" max="5615" width="6.5703125" style="14" customWidth="1"/>
    <col min="5616" max="5635" width="5.7109375" style="14" customWidth="1"/>
    <col min="5636" max="5636" width="13.42578125" style="14" customWidth="1"/>
    <col min="5637" max="5638" width="6.5703125" style="14" customWidth="1"/>
    <col min="5639" max="5645" width="5.7109375" style="14" customWidth="1"/>
    <col min="5646" max="5646" width="6.42578125" style="14" customWidth="1"/>
    <col min="5647" max="5654" width="5.7109375" style="14" customWidth="1"/>
    <col min="5655" max="5655" width="10" style="14" customWidth="1"/>
    <col min="5656" max="5656" width="6.28515625" style="14" customWidth="1"/>
    <col min="5657" max="5826" width="8.85546875" style="14"/>
    <col min="5827" max="5827" width="2.28515625" style="14" customWidth="1"/>
    <col min="5828" max="5828" width="9.140625" style="14" customWidth="1"/>
    <col min="5829" max="5829" width="7.140625" style="14" customWidth="1"/>
    <col min="5830" max="5846" width="5.7109375" style="14" customWidth="1"/>
    <col min="5847" max="5847" width="13.7109375" style="14" customWidth="1"/>
    <col min="5848" max="5849" width="6.5703125" style="14" customWidth="1"/>
    <col min="5850" max="5868" width="5.7109375" style="14" customWidth="1"/>
    <col min="5869" max="5869" width="13.42578125" style="14" customWidth="1"/>
    <col min="5870" max="5871" width="6.5703125" style="14" customWidth="1"/>
    <col min="5872" max="5891" width="5.7109375" style="14" customWidth="1"/>
    <col min="5892" max="5892" width="13.42578125" style="14" customWidth="1"/>
    <col min="5893" max="5894" width="6.5703125" style="14" customWidth="1"/>
    <col min="5895" max="5901" width="5.7109375" style="14" customWidth="1"/>
    <col min="5902" max="5902" width="6.42578125" style="14" customWidth="1"/>
    <col min="5903" max="5910" width="5.7109375" style="14" customWidth="1"/>
    <col min="5911" max="5911" width="10" style="14" customWidth="1"/>
    <col min="5912" max="5912" width="6.28515625" style="14" customWidth="1"/>
    <col min="5913" max="6082" width="8.85546875" style="14"/>
    <col min="6083" max="6083" width="2.28515625" style="14" customWidth="1"/>
    <col min="6084" max="6084" width="9.140625" style="14" customWidth="1"/>
    <col min="6085" max="6085" width="7.140625" style="14" customWidth="1"/>
    <col min="6086" max="6102" width="5.7109375" style="14" customWidth="1"/>
    <col min="6103" max="6103" width="13.7109375" style="14" customWidth="1"/>
    <col min="6104" max="6105" width="6.5703125" style="14" customWidth="1"/>
    <col min="6106" max="6124" width="5.7109375" style="14" customWidth="1"/>
    <col min="6125" max="6125" width="13.42578125" style="14" customWidth="1"/>
    <col min="6126" max="6127" width="6.5703125" style="14" customWidth="1"/>
    <col min="6128" max="6147" width="5.7109375" style="14" customWidth="1"/>
    <col min="6148" max="6148" width="13.42578125" style="14" customWidth="1"/>
    <col min="6149" max="6150" width="6.5703125" style="14" customWidth="1"/>
    <col min="6151" max="6157" width="5.7109375" style="14" customWidth="1"/>
    <col min="6158" max="6158" width="6.42578125" style="14" customWidth="1"/>
    <col min="6159" max="6166" width="5.7109375" style="14" customWidth="1"/>
    <col min="6167" max="6167" width="10" style="14" customWidth="1"/>
    <col min="6168" max="6168" width="6.28515625" style="14" customWidth="1"/>
    <col min="6169" max="6338" width="8.85546875" style="14"/>
    <col min="6339" max="6339" width="2.28515625" style="14" customWidth="1"/>
    <col min="6340" max="6340" width="9.140625" style="14" customWidth="1"/>
    <col min="6341" max="6341" width="7.140625" style="14" customWidth="1"/>
    <col min="6342" max="6358" width="5.7109375" style="14" customWidth="1"/>
    <col min="6359" max="6359" width="13.7109375" style="14" customWidth="1"/>
    <col min="6360" max="6361" width="6.5703125" style="14" customWidth="1"/>
    <col min="6362" max="6380" width="5.7109375" style="14" customWidth="1"/>
    <col min="6381" max="6381" width="13.42578125" style="14" customWidth="1"/>
    <col min="6382" max="6383" width="6.5703125" style="14" customWidth="1"/>
    <col min="6384" max="6403" width="5.7109375" style="14" customWidth="1"/>
    <col min="6404" max="6404" width="13.42578125" style="14" customWidth="1"/>
    <col min="6405" max="6406" width="6.5703125" style="14" customWidth="1"/>
    <col min="6407" max="6413" width="5.7109375" style="14" customWidth="1"/>
    <col min="6414" max="6414" width="6.42578125" style="14" customWidth="1"/>
    <col min="6415" max="6422" width="5.7109375" style="14" customWidth="1"/>
    <col min="6423" max="6423" width="10" style="14" customWidth="1"/>
    <col min="6424" max="6424" width="6.28515625" style="14" customWidth="1"/>
    <col min="6425" max="6594" width="8.85546875" style="14"/>
    <col min="6595" max="6595" width="2.28515625" style="14" customWidth="1"/>
    <col min="6596" max="6596" width="9.140625" style="14" customWidth="1"/>
    <col min="6597" max="6597" width="7.140625" style="14" customWidth="1"/>
    <col min="6598" max="6614" width="5.7109375" style="14" customWidth="1"/>
    <col min="6615" max="6615" width="13.7109375" style="14" customWidth="1"/>
    <col min="6616" max="6617" width="6.5703125" style="14" customWidth="1"/>
    <col min="6618" max="6636" width="5.7109375" style="14" customWidth="1"/>
    <col min="6637" max="6637" width="13.42578125" style="14" customWidth="1"/>
    <col min="6638" max="6639" width="6.5703125" style="14" customWidth="1"/>
    <col min="6640" max="6659" width="5.7109375" style="14" customWidth="1"/>
    <col min="6660" max="6660" width="13.42578125" style="14" customWidth="1"/>
    <col min="6661" max="6662" width="6.5703125" style="14" customWidth="1"/>
    <col min="6663" max="6669" width="5.7109375" style="14" customWidth="1"/>
    <col min="6670" max="6670" width="6.42578125" style="14" customWidth="1"/>
    <col min="6671" max="6678" width="5.7109375" style="14" customWidth="1"/>
    <col min="6679" max="6679" width="10" style="14" customWidth="1"/>
    <col min="6680" max="6680" width="6.28515625" style="14" customWidth="1"/>
    <col min="6681" max="6850" width="8.85546875" style="14"/>
    <col min="6851" max="6851" width="2.28515625" style="14" customWidth="1"/>
    <col min="6852" max="6852" width="9.140625" style="14" customWidth="1"/>
    <col min="6853" max="6853" width="7.140625" style="14" customWidth="1"/>
    <col min="6854" max="6870" width="5.7109375" style="14" customWidth="1"/>
    <col min="6871" max="6871" width="13.7109375" style="14" customWidth="1"/>
    <col min="6872" max="6873" width="6.5703125" style="14" customWidth="1"/>
    <col min="6874" max="6892" width="5.7109375" style="14" customWidth="1"/>
    <col min="6893" max="6893" width="13.42578125" style="14" customWidth="1"/>
    <col min="6894" max="6895" width="6.5703125" style="14" customWidth="1"/>
    <col min="6896" max="6915" width="5.7109375" style="14" customWidth="1"/>
    <col min="6916" max="6916" width="13.42578125" style="14" customWidth="1"/>
    <col min="6917" max="6918" width="6.5703125" style="14" customWidth="1"/>
    <col min="6919" max="6925" width="5.7109375" style="14" customWidth="1"/>
    <col min="6926" max="6926" width="6.42578125" style="14" customWidth="1"/>
    <col min="6927" max="6934" width="5.7109375" style="14" customWidth="1"/>
    <col min="6935" max="6935" width="10" style="14" customWidth="1"/>
    <col min="6936" max="6936" width="6.28515625" style="14" customWidth="1"/>
    <col min="6937" max="7106" width="8.85546875" style="14"/>
    <col min="7107" max="7107" width="2.28515625" style="14" customWidth="1"/>
    <col min="7108" max="7108" width="9.140625" style="14" customWidth="1"/>
    <col min="7109" max="7109" width="7.140625" style="14" customWidth="1"/>
    <col min="7110" max="7126" width="5.7109375" style="14" customWidth="1"/>
    <col min="7127" max="7127" width="13.7109375" style="14" customWidth="1"/>
    <col min="7128" max="7129" width="6.5703125" style="14" customWidth="1"/>
    <col min="7130" max="7148" width="5.7109375" style="14" customWidth="1"/>
    <col min="7149" max="7149" width="13.42578125" style="14" customWidth="1"/>
    <col min="7150" max="7151" width="6.5703125" style="14" customWidth="1"/>
    <col min="7152" max="7171" width="5.7109375" style="14" customWidth="1"/>
    <col min="7172" max="7172" width="13.42578125" style="14" customWidth="1"/>
    <col min="7173" max="7174" width="6.5703125" style="14" customWidth="1"/>
    <col min="7175" max="7181" width="5.7109375" style="14" customWidth="1"/>
    <col min="7182" max="7182" width="6.42578125" style="14" customWidth="1"/>
    <col min="7183" max="7190" width="5.7109375" style="14" customWidth="1"/>
    <col min="7191" max="7191" width="10" style="14" customWidth="1"/>
    <col min="7192" max="7192" width="6.28515625" style="14" customWidth="1"/>
    <col min="7193" max="7362" width="8.85546875" style="14"/>
    <col min="7363" max="7363" width="2.28515625" style="14" customWidth="1"/>
    <col min="7364" max="7364" width="9.140625" style="14" customWidth="1"/>
    <col min="7365" max="7365" width="7.140625" style="14" customWidth="1"/>
    <col min="7366" max="7382" width="5.7109375" style="14" customWidth="1"/>
    <col min="7383" max="7383" width="13.7109375" style="14" customWidth="1"/>
    <col min="7384" max="7385" width="6.5703125" style="14" customWidth="1"/>
    <col min="7386" max="7404" width="5.7109375" style="14" customWidth="1"/>
    <col min="7405" max="7405" width="13.42578125" style="14" customWidth="1"/>
    <col min="7406" max="7407" width="6.5703125" style="14" customWidth="1"/>
    <col min="7408" max="7427" width="5.7109375" style="14" customWidth="1"/>
    <col min="7428" max="7428" width="13.42578125" style="14" customWidth="1"/>
    <col min="7429" max="7430" width="6.5703125" style="14" customWidth="1"/>
    <col min="7431" max="7437" width="5.7109375" style="14" customWidth="1"/>
    <col min="7438" max="7438" width="6.42578125" style="14" customWidth="1"/>
    <col min="7439" max="7446" width="5.7109375" style="14" customWidth="1"/>
    <col min="7447" max="7447" width="10" style="14" customWidth="1"/>
    <col min="7448" max="7448" width="6.28515625" style="14" customWidth="1"/>
    <col min="7449" max="7618" width="8.85546875" style="14"/>
    <col min="7619" max="7619" width="2.28515625" style="14" customWidth="1"/>
    <col min="7620" max="7620" width="9.140625" style="14" customWidth="1"/>
    <col min="7621" max="7621" width="7.140625" style="14" customWidth="1"/>
    <col min="7622" max="7638" width="5.7109375" style="14" customWidth="1"/>
    <col min="7639" max="7639" width="13.7109375" style="14" customWidth="1"/>
    <col min="7640" max="7641" width="6.5703125" style="14" customWidth="1"/>
    <col min="7642" max="7660" width="5.7109375" style="14" customWidth="1"/>
    <col min="7661" max="7661" width="13.42578125" style="14" customWidth="1"/>
    <col min="7662" max="7663" width="6.5703125" style="14" customWidth="1"/>
    <col min="7664" max="7683" width="5.7109375" style="14" customWidth="1"/>
    <col min="7684" max="7684" width="13.42578125" style="14" customWidth="1"/>
    <col min="7685" max="7686" width="6.5703125" style="14" customWidth="1"/>
    <col min="7687" max="7693" width="5.7109375" style="14" customWidth="1"/>
    <col min="7694" max="7694" width="6.42578125" style="14" customWidth="1"/>
    <col min="7695" max="7702" width="5.7109375" style="14" customWidth="1"/>
    <col min="7703" max="7703" width="10" style="14" customWidth="1"/>
    <col min="7704" max="7704" width="6.28515625" style="14" customWidth="1"/>
    <col min="7705" max="7874" width="8.85546875" style="14"/>
    <col min="7875" max="7875" width="2.28515625" style="14" customWidth="1"/>
    <col min="7876" max="7876" width="9.140625" style="14" customWidth="1"/>
    <col min="7877" max="7877" width="7.140625" style="14" customWidth="1"/>
    <col min="7878" max="7894" width="5.7109375" style="14" customWidth="1"/>
    <col min="7895" max="7895" width="13.7109375" style="14" customWidth="1"/>
    <col min="7896" max="7897" width="6.5703125" style="14" customWidth="1"/>
    <col min="7898" max="7916" width="5.7109375" style="14" customWidth="1"/>
    <col min="7917" max="7917" width="13.42578125" style="14" customWidth="1"/>
    <col min="7918" max="7919" width="6.5703125" style="14" customWidth="1"/>
    <col min="7920" max="7939" width="5.7109375" style="14" customWidth="1"/>
    <col min="7940" max="7940" width="13.42578125" style="14" customWidth="1"/>
    <col min="7941" max="7942" width="6.5703125" style="14" customWidth="1"/>
    <col min="7943" max="7949" width="5.7109375" style="14" customWidth="1"/>
    <col min="7950" max="7950" width="6.42578125" style="14" customWidth="1"/>
    <col min="7951" max="7958" width="5.7109375" style="14" customWidth="1"/>
    <col min="7959" max="7959" width="10" style="14" customWidth="1"/>
    <col min="7960" max="7960" width="6.28515625" style="14" customWidth="1"/>
    <col min="7961" max="8130" width="8.85546875" style="14"/>
    <col min="8131" max="8131" width="2.28515625" style="14" customWidth="1"/>
    <col min="8132" max="8132" width="9.140625" style="14" customWidth="1"/>
    <col min="8133" max="8133" width="7.140625" style="14" customWidth="1"/>
    <col min="8134" max="8150" width="5.7109375" style="14" customWidth="1"/>
    <col min="8151" max="8151" width="13.7109375" style="14" customWidth="1"/>
    <col min="8152" max="8153" width="6.5703125" style="14" customWidth="1"/>
    <col min="8154" max="8172" width="5.7109375" style="14" customWidth="1"/>
    <col min="8173" max="8173" width="13.42578125" style="14" customWidth="1"/>
    <col min="8174" max="8175" width="6.5703125" style="14" customWidth="1"/>
    <col min="8176" max="8195" width="5.7109375" style="14" customWidth="1"/>
    <col min="8196" max="8196" width="13.42578125" style="14" customWidth="1"/>
    <col min="8197" max="8198" width="6.5703125" style="14" customWidth="1"/>
    <col min="8199" max="8205" width="5.7109375" style="14" customWidth="1"/>
    <col min="8206" max="8206" width="6.42578125" style="14" customWidth="1"/>
    <col min="8207" max="8214" width="5.7109375" style="14" customWidth="1"/>
    <col min="8215" max="8215" width="10" style="14" customWidth="1"/>
    <col min="8216" max="8216" width="6.28515625" style="14" customWidth="1"/>
    <col min="8217" max="8386" width="8.85546875" style="14"/>
    <col min="8387" max="8387" width="2.28515625" style="14" customWidth="1"/>
    <col min="8388" max="8388" width="9.140625" style="14" customWidth="1"/>
    <col min="8389" max="8389" width="7.140625" style="14" customWidth="1"/>
    <col min="8390" max="8406" width="5.7109375" style="14" customWidth="1"/>
    <col min="8407" max="8407" width="13.7109375" style="14" customWidth="1"/>
    <col min="8408" max="8409" width="6.5703125" style="14" customWidth="1"/>
    <col min="8410" max="8428" width="5.7109375" style="14" customWidth="1"/>
    <col min="8429" max="8429" width="13.42578125" style="14" customWidth="1"/>
    <col min="8430" max="8431" width="6.5703125" style="14" customWidth="1"/>
    <col min="8432" max="8451" width="5.7109375" style="14" customWidth="1"/>
    <col min="8452" max="8452" width="13.42578125" style="14" customWidth="1"/>
    <col min="8453" max="8454" width="6.5703125" style="14" customWidth="1"/>
    <col min="8455" max="8461" width="5.7109375" style="14" customWidth="1"/>
    <col min="8462" max="8462" width="6.42578125" style="14" customWidth="1"/>
    <col min="8463" max="8470" width="5.7109375" style="14" customWidth="1"/>
    <col min="8471" max="8471" width="10" style="14" customWidth="1"/>
    <col min="8472" max="8472" width="6.28515625" style="14" customWidth="1"/>
    <col min="8473" max="8642" width="8.85546875" style="14"/>
    <col min="8643" max="8643" width="2.28515625" style="14" customWidth="1"/>
    <col min="8644" max="8644" width="9.140625" style="14" customWidth="1"/>
    <col min="8645" max="8645" width="7.140625" style="14" customWidth="1"/>
    <col min="8646" max="8662" width="5.7109375" style="14" customWidth="1"/>
    <col min="8663" max="8663" width="13.7109375" style="14" customWidth="1"/>
    <col min="8664" max="8665" width="6.5703125" style="14" customWidth="1"/>
    <col min="8666" max="8684" width="5.7109375" style="14" customWidth="1"/>
    <col min="8685" max="8685" width="13.42578125" style="14" customWidth="1"/>
    <col min="8686" max="8687" width="6.5703125" style="14" customWidth="1"/>
    <col min="8688" max="8707" width="5.7109375" style="14" customWidth="1"/>
    <col min="8708" max="8708" width="13.42578125" style="14" customWidth="1"/>
    <col min="8709" max="8710" width="6.5703125" style="14" customWidth="1"/>
    <col min="8711" max="8717" width="5.7109375" style="14" customWidth="1"/>
    <col min="8718" max="8718" width="6.42578125" style="14" customWidth="1"/>
    <col min="8719" max="8726" width="5.7109375" style="14" customWidth="1"/>
    <col min="8727" max="8727" width="10" style="14" customWidth="1"/>
    <col min="8728" max="8728" width="6.28515625" style="14" customWidth="1"/>
    <col min="8729" max="8898" width="8.85546875" style="14"/>
    <col min="8899" max="8899" width="2.28515625" style="14" customWidth="1"/>
    <col min="8900" max="8900" width="9.140625" style="14" customWidth="1"/>
    <col min="8901" max="8901" width="7.140625" style="14" customWidth="1"/>
    <col min="8902" max="8918" width="5.7109375" style="14" customWidth="1"/>
    <col min="8919" max="8919" width="13.7109375" style="14" customWidth="1"/>
    <col min="8920" max="8921" width="6.5703125" style="14" customWidth="1"/>
    <col min="8922" max="8940" width="5.7109375" style="14" customWidth="1"/>
    <col min="8941" max="8941" width="13.42578125" style="14" customWidth="1"/>
    <col min="8942" max="8943" width="6.5703125" style="14" customWidth="1"/>
    <col min="8944" max="8963" width="5.7109375" style="14" customWidth="1"/>
    <col min="8964" max="8964" width="13.42578125" style="14" customWidth="1"/>
    <col min="8965" max="8966" width="6.5703125" style="14" customWidth="1"/>
    <col min="8967" max="8973" width="5.7109375" style="14" customWidth="1"/>
    <col min="8974" max="8974" width="6.42578125" style="14" customWidth="1"/>
    <col min="8975" max="8982" width="5.7109375" style="14" customWidth="1"/>
    <col min="8983" max="8983" width="10" style="14" customWidth="1"/>
    <col min="8984" max="8984" width="6.28515625" style="14" customWidth="1"/>
    <col min="8985" max="9154" width="8.85546875" style="14"/>
    <col min="9155" max="9155" width="2.28515625" style="14" customWidth="1"/>
    <col min="9156" max="9156" width="9.140625" style="14" customWidth="1"/>
    <col min="9157" max="9157" width="7.140625" style="14" customWidth="1"/>
    <col min="9158" max="9174" width="5.7109375" style="14" customWidth="1"/>
    <col min="9175" max="9175" width="13.7109375" style="14" customWidth="1"/>
    <col min="9176" max="9177" width="6.5703125" style="14" customWidth="1"/>
    <col min="9178" max="9196" width="5.7109375" style="14" customWidth="1"/>
    <col min="9197" max="9197" width="13.42578125" style="14" customWidth="1"/>
    <col min="9198" max="9199" width="6.5703125" style="14" customWidth="1"/>
    <col min="9200" max="9219" width="5.7109375" style="14" customWidth="1"/>
    <col min="9220" max="9220" width="13.42578125" style="14" customWidth="1"/>
    <col min="9221" max="9222" width="6.5703125" style="14" customWidth="1"/>
    <col min="9223" max="9229" width="5.7109375" style="14" customWidth="1"/>
    <col min="9230" max="9230" width="6.42578125" style="14" customWidth="1"/>
    <col min="9231" max="9238" width="5.7109375" style="14" customWidth="1"/>
    <col min="9239" max="9239" width="10" style="14" customWidth="1"/>
    <col min="9240" max="9240" width="6.28515625" style="14" customWidth="1"/>
    <col min="9241" max="9410" width="8.85546875" style="14"/>
    <col min="9411" max="9411" width="2.28515625" style="14" customWidth="1"/>
    <col min="9412" max="9412" width="9.140625" style="14" customWidth="1"/>
    <col min="9413" max="9413" width="7.140625" style="14" customWidth="1"/>
    <col min="9414" max="9430" width="5.7109375" style="14" customWidth="1"/>
    <col min="9431" max="9431" width="13.7109375" style="14" customWidth="1"/>
    <col min="9432" max="9433" width="6.5703125" style="14" customWidth="1"/>
    <col min="9434" max="9452" width="5.7109375" style="14" customWidth="1"/>
    <col min="9453" max="9453" width="13.42578125" style="14" customWidth="1"/>
    <col min="9454" max="9455" width="6.5703125" style="14" customWidth="1"/>
    <col min="9456" max="9475" width="5.7109375" style="14" customWidth="1"/>
    <col min="9476" max="9476" width="13.42578125" style="14" customWidth="1"/>
    <col min="9477" max="9478" width="6.5703125" style="14" customWidth="1"/>
    <col min="9479" max="9485" width="5.7109375" style="14" customWidth="1"/>
    <col min="9486" max="9486" width="6.42578125" style="14" customWidth="1"/>
    <col min="9487" max="9494" width="5.7109375" style="14" customWidth="1"/>
    <col min="9495" max="9495" width="10" style="14" customWidth="1"/>
    <col min="9496" max="9496" width="6.28515625" style="14" customWidth="1"/>
    <col min="9497" max="9666" width="8.85546875" style="14"/>
    <col min="9667" max="9667" width="2.28515625" style="14" customWidth="1"/>
    <col min="9668" max="9668" width="9.140625" style="14" customWidth="1"/>
    <col min="9669" max="9669" width="7.140625" style="14" customWidth="1"/>
    <col min="9670" max="9686" width="5.7109375" style="14" customWidth="1"/>
    <col min="9687" max="9687" width="13.7109375" style="14" customWidth="1"/>
    <col min="9688" max="9689" width="6.5703125" style="14" customWidth="1"/>
    <col min="9690" max="9708" width="5.7109375" style="14" customWidth="1"/>
    <col min="9709" max="9709" width="13.42578125" style="14" customWidth="1"/>
    <col min="9710" max="9711" width="6.5703125" style="14" customWidth="1"/>
    <col min="9712" max="9731" width="5.7109375" style="14" customWidth="1"/>
    <col min="9732" max="9732" width="13.42578125" style="14" customWidth="1"/>
    <col min="9733" max="9734" width="6.5703125" style="14" customWidth="1"/>
    <col min="9735" max="9741" width="5.7109375" style="14" customWidth="1"/>
    <col min="9742" max="9742" width="6.42578125" style="14" customWidth="1"/>
    <col min="9743" max="9750" width="5.7109375" style="14" customWidth="1"/>
    <col min="9751" max="9751" width="10" style="14" customWidth="1"/>
    <col min="9752" max="9752" width="6.28515625" style="14" customWidth="1"/>
    <col min="9753" max="9922" width="8.85546875" style="14"/>
    <col min="9923" max="9923" width="2.28515625" style="14" customWidth="1"/>
    <col min="9924" max="9924" width="9.140625" style="14" customWidth="1"/>
    <col min="9925" max="9925" width="7.140625" style="14" customWidth="1"/>
    <col min="9926" max="9942" width="5.7109375" style="14" customWidth="1"/>
    <col min="9943" max="9943" width="13.7109375" style="14" customWidth="1"/>
    <col min="9944" max="9945" width="6.5703125" style="14" customWidth="1"/>
    <col min="9946" max="9964" width="5.7109375" style="14" customWidth="1"/>
    <col min="9965" max="9965" width="13.42578125" style="14" customWidth="1"/>
    <col min="9966" max="9967" width="6.5703125" style="14" customWidth="1"/>
    <col min="9968" max="9987" width="5.7109375" style="14" customWidth="1"/>
    <col min="9988" max="9988" width="13.42578125" style="14" customWidth="1"/>
    <col min="9989" max="9990" width="6.5703125" style="14" customWidth="1"/>
    <col min="9991" max="9997" width="5.7109375" style="14" customWidth="1"/>
    <col min="9998" max="9998" width="6.42578125" style="14" customWidth="1"/>
    <col min="9999" max="10006" width="5.7109375" style="14" customWidth="1"/>
    <col min="10007" max="10007" width="10" style="14" customWidth="1"/>
    <col min="10008" max="10008" width="6.28515625" style="14" customWidth="1"/>
    <col min="10009" max="10178" width="8.85546875" style="14"/>
    <col min="10179" max="10179" width="2.28515625" style="14" customWidth="1"/>
    <col min="10180" max="10180" width="9.140625" style="14" customWidth="1"/>
    <col min="10181" max="10181" width="7.140625" style="14" customWidth="1"/>
    <col min="10182" max="10198" width="5.7109375" style="14" customWidth="1"/>
    <col min="10199" max="10199" width="13.7109375" style="14" customWidth="1"/>
    <col min="10200" max="10201" width="6.5703125" style="14" customWidth="1"/>
    <col min="10202" max="10220" width="5.7109375" style="14" customWidth="1"/>
    <col min="10221" max="10221" width="13.42578125" style="14" customWidth="1"/>
    <col min="10222" max="10223" width="6.5703125" style="14" customWidth="1"/>
    <col min="10224" max="10243" width="5.7109375" style="14" customWidth="1"/>
    <col min="10244" max="10244" width="13.42578125" style="14" customWidth="1"/>
    <col min="10245" max="10246" width="6.5703125" style="14" customWidth="1"/>
    <col min="10247" max="10253" width="5.7109375" style="14" customWidth="1"/>
    <col min="10254" max="10254" width="6.42578125" style="14" customWidth="1"/>
    <col min="10255" max="10262" width="5.7109375" style="14" customWidth="1"/>
    <col min="10263" max="10263" width="10" style="14" customWidth="1"/>
    <col min="10264" max="10264" width="6.28515625" style="14" customWidth="1"/>
    <col min="10265" max="10434" width="8.85546875" style="14"/>
    <col min="10435" max="10435" width="2.28515625" style="14" customWidth="1"/>
    <col min="10436" max="10436" width="9.140625" style="14" customWidth="1"/>
    <col min="10437" max="10437" width="7.140625" style="14" customWidth="1"/>
    <col min="10438" max="10454" width="5.7109375" style="14" customWidth="1"/>
    <col min="10455" max="10455" width="13.7109375" style="14" customWidth="1"/>
    <col min="10456" max="10457" width="6.5703125" style="14" customWidth="1"/>
    <col min="10458" max="10476" width="5.7109375" style="14" customWidth="1"/>
    <col min="10477" max="10477" width="13.42578125" style="14" customWidth="1"/>
    <col min="10478" max="10479" width="6.5703125" style="14" customWidth="1"/>
    <col min="10480" max="10499" width="5.7109375" style="14" customWidth="1"/>
    <col min="10500" max="10500" width="13.42578125" style="14" customWidth="1"/>
    <col min="10501" max="10502" width="6.5703125" style="14" customWidth="1"/>
    <col min="10503" max="10509" width="5.7109375" style="14" customWidth="1"/>
    <col min="10510" max="10510" width="6.42578125" style="14" customWidth="1"/>
    <col min="10511" max="10518" width="5.7109375" style="14" customWidth="1"/>
    <col min="10519" max="10519" width="10" style="14" customWidth="1"/>
    <col min="10520" max="10520" width="6.28515625" style="14" customWidth="1"/>
    <col min="10521" max="10690" width="8.85546875" style="14"/>
    <col min="10691" max="10691" width="2.28515625" style="14" customWidth="1"/>
    <col min="10692" max="10692" width="9.140625" style="14" customWidth="1"/>
    <col min="10693" max="10693" width="7.140625" style="14" customWidth="1"/>
    <col min="10694" max="10710" width="5.7109375" style="14" customWidth="1"/>
    <col min="10711" max="10711" width="13.7109375" style="14" customWidth="1"/>
    <col min="10712" max="10713" width="6.5703125" style="14" customWidth="1"/>
    <col min="10714" max="10732" width="5.7109375" style="14" customWidth="1"/>
    <col min="10733" max="10733" width="13.42578125" style="14" customWidth="1"/>
    <col min="10734" max="10735" width="6.5703125" style="14" customWidth="1"/>
    <col min="10736" max="10755" width="5.7109375" style="14" customWidth="1"/>
    <col min="10756" max="10756" width="13.42578125" style="14" customWidth="1"/>
    <col min="10757" max="10758" width="6.5703125" style="14" customWidth="1"/>
    <col min="10759" max="10765" width="5.7109375" style="14" customWidth="1"/>
    <col min="10766" max="10766" width="6.42578125" style="14" customWidth="1"/>
    <col min="10767" max="10774" width="5.7109375" style="14" customWidth="1"/>
    <col min="10775" max="10775" width="10" style="14" customWidth="1"/>
    <col min="10776" max="10776" width="6.28515625" style="14" customWidth="1"/>
    <col min="10777" max="10946" width="8.85546875" style="14"/>
    <col min="10947" max="10947" width="2.28515625" style="14" customWidth="1"/>
    <col min="10948" max="10948" width="9.140625" style="14" customWidth="1"/>
    <col min="10949" max="10949" width="7.140625" style="14" customWidth="1"/>
    <col min="10950" max="10966" width="5.7109375" style="14" customWidth="1"/>
    <col min="10967" max="10967" width="13.7109375" style="14" customWidth="1"/>
    <col min="10968" max="10969" width="6.5703125" style="14" customWidth="1"/>
    <col min="10970" max="10988" width="5.7109375" style="14" customWidth="1"/>
    <col min="10989" max="10989" width="13.42578125" style="14" customWidth="1"/>
    <col min="10990" max="10991" width="6.5703125" style="14" customWidth="1"/>
    <col min="10992" max="11011" width="5.7109375" style="14" customWidth="1"/>
    <col min="11012" max="11012" width="13.42578125" style="14" customWidth="1"/>
    <col min="11013" max="11014" width="6.5703125" style="14" customWidth="1"/>
    <col min="11015" max="11021" width="5.7109375" style="14" customWidth="1"/>
    <col min="11022" max="11022" width="6.42578125" style="14" customWidth="1"/>
    <col min="11023" max="11030" width="5.7109375" style="14" customWidth="1"/>
    <col min="11031" max="11031" width="10" style="14" customWidth="1"/>
    <col min="11032" max="11032" width="6.28515625" style="14" customWidth="1"/>
    <col min="11033" max="11202" width="8.85546875" style="14"/>
    <col min="11203" max="11203" width="2.28515625" style="14" customWidth="1"/>
    <col min="11204" max="11204" width="9.140625" style="14" customWidth="1"/>
    <col min="11205" max="11205" width="7.140625" style="14" customWidth="1"/>
    <col min="11206" max="11222" width="5.7109375" style="14" customWidth="1"/>
    <col min="11223" max="11223" width="13.7109375" style="14" customWidth="1"/>
    <col min="11224" max="11225" width="6.5703125" style="14" customWidth="1"/>
    <col min="11226" max="11244" width="5.7109375" style="14" customWidth="1"/>
    <col min="11245" max="11245" width="13.42578125" style="14" customWidth="1"/>
    <col min="11246" max="11247" width="6.5703125" style="14" customWidth="1"/>
    <col min="11248" max="11267" width="5.7109375" style="14" customWidth="1"/>
    <col min="11268" max="11268" width="13.42578125" style="14" customWidth="1"/>
    <col min="11269" max="11270" width="6.5703125" style="14" customWidth="1"/>
    <col min="11271" max="11277" width="5.7109375" style="14" customWidth="1"/>
    <col min="11278" max="11278" width="6.42578125" style="14" customWidth="1"/>
    <col min="11279" max="11286" width="5.7109375" style="14" customWidth="1"/>
    <col min="11287" max="11287" width="10" style="14" customWidth="1"/>
    <col min="11288" max="11288" width="6.28515625" style="14" customWidth="1"/>
    <col min="11289" max="11458" width="8.85546875" style="14"/>
    <col min="11459" max="11459" width="2.28515625" style="14" customWidth="1"/>
    <col min="11460" max="11460" width="9.140625" style="14" customWidth="1"/>
    <col min="11461" max="11461" width="7.140625" style="14" customWidth="1"/>
    <col min="11462" max="11478" width="5.7109375" style="14" customWidth="1"/>
    <col min="11479" max="11479" width="13.7109375" style="14" customWidth="1"/>
    <col min="11480" max="11481" width="6.5703125" style="14" customWidth="1"/>
    <col min="11482" max="11500" width="5.7109375" style="14" customWidth="1"/>
    <col min="11501" max="11501" width="13.42578125" style="14" customWidth="1"/>
    <col min="11502" max="11503" width="6.5703125" style="14" customWidth="1"/>
    <col min="11504" max="11523" width="5.7109375" style="14" customWidth="1"/>
    <col min="11524" max="11524" width="13.42578125" style="14" customWidth="1"/>
    <col min="11525" max="11526" width="6.5703125" style="14" customWidth="1"/>
    <col min="11527" max="11533" width="5.7109375" style="14" customWidth="1"/>
    <col min="11534" max="11534" width="6.42578125" style="14" customWidth="1"/>
    <col min="11535" max="11542" width="5.7109375" style="14" customWidth="1"/>
    <col min="11543" max="11543" width="10" style="14" customWidth="1"/>
    <col min="11544" max="11544" width="6.28515625" style="14" customWidth="1"/>
    <col min="11545" max="11714" width="8.85546875" style="14"/>
    <col min="11715" max="11715" width="2.28515625" style="14" customWidth="1"/>
    <col min="11716" max="11716" width="9.140625" style="14" customWidth="1"/>
    <col min="11717" max="11717" width="7.140625" style="14" customWidth="1"/>
    <col min="11718" max="11734" width="5.7109375" style="14" customWidth="1"/>
    <col min="11735" max="11735" width="13.7109375" style="14" customWidth="1"/>
    <col min="11736" max="11737" width="6.5703125" style="14" customWidth="1"/>
    <col min="11738" max="11756" width="5.7109375" style="14" customWidth="1"/>
    <col min="11757" max="11757" width="13.42578125" style="14" customWidth="1"/>
    <col min="11758" max="11759" width="6.5703125" style="14" customWidth="1"/>
    <col min="11760" max="11779" width="5.7109375" style="14" customWidth="1"/>
    <col min="11780" max="11780" width="13.42578125" style="14" customWidth="1"/>
    <col min="11781" max="11782" width="6.5703125" style="14" customWidth="1"/>
    <col min="11783" max="11789" width="5.7109375" style="14" customWidth="1"/>
    <col min="11790" max="11790" width="6.42578125" style="14" customWidth="1"/>
    <col min="11791" max="11798" width="5.7109375" style="14" customWidth="1"/>
    <col min="11799" max="11799" width="10" style="14" customWidth="1"/>
    <col min="11800" max="11800" width="6.28515625" style="14" customWidth="1"/>
    <col min="11801" max="11970" width="8.85546875" style="14"/>
    <col min="11971" max="11971" width="2.28515625" style="14" customWidth="1"/>
    <col min="11972" max="11972" width="9.140625" style="14" customWidth="1"/>
    <col min="11973" max="11973" width="7.140625" style="14" customWidth="1"/>
    <col min="11974" max="11990" width="5.7109375" style="14" customWidth="1"/>
    <col min="11991" max="11991" width="13.7109375" style="14" customWidth="1"/>
    <col min="11992" max="11993" width="6.5703125" style="14" customWidth="1"/>
    <col min="11994" max="12012" width="5.7109375" style="14" customWidth="1"/>
    <col min="12013" max="12013" width="13.42578125" style="14" customWidth="1"/>
    <col min="12014" max="12015" width="6.5703125" style="14" customWidth="1"/>
    <col min="12016" max="12035" width="5.7109375" style="14" customWidth="1"/>
    <col min="12036" max="12036" width="13.42578125" style="14" customWidth="1"/>
    <col min="12037" max="12038" width="6.5703125" style="14" customWidth="1"/>
    <col min="12039" max="12045" width="5.7109375" style="14" customWidth="1"/>
    <col min="12046" max="12046" width="6.42578125" style="14" customWidth="1"/>
    <col min="12047" max="12054" width="5.7109375" style="14" customWidth="1"/>
    <col min="12055" max="12055" width="10" style="14" customWidth="1"/>
    <col min="12056" max="12056" width="6.28515625" style="14" customWidth="1"/>
    <col min="12057" max="12226" width="8.85546875" style="14"/>
    <col min="12227" max="12227" width="2.28515625" style="14" customWidth="1"/>
    <col min="12228" max="12228" width="9.140625" style="14" customWidth="1"/>
    <col min="12229" max="12229" width="7.140625" style="14" customWidth="1"/>
    <col min="12230" max="12246" width="5.7109375" style="14" customWidth="1"/>
    <col min="12247" max="12247" width="13.7109375" style="14" customWidth="1"/>
    <col min="12248" max="12249" width="6.5703125" style="14" customWidth="1"/>
    <col min="12250" max="12268" width="5.7109375" style="14" customWidth="1"/>
    <col min="12269" max="12269" width="13.42578125" style="14" customWidth="1"/>
    <col min="12270" max="12271" width="6.5703125" style="14" customWidth="1"/>
    <col min="12272" max="12291" width="5.7109375" style="14" customWidth="1"/>
    <col min="12292" max="12292" width="13.42578125" style="14" customWidth="1"/>
    <col min="12293" max="12294" width="6.5703125" style="14" customWidth="1"/>
    <col min="12295" max="12301" width="5.7109375" style="14" customWidth="1"/>
    <col min="12302" max="12302" width="6.42578125" style="14" customWidth="1"/>
    <col min="12303" max="12310" width="5.7109375" style="14" customWidth="1"/>
    <col min="12311" max="12311" width="10" style="14" customWidth="1"/>
    <col min="12312" max="12312" width="6.28515625" style="14" customWidth="1"/>
    <col min="12313" max="12482" width="8.85546875" style="14"/>
    <col min="12483" max="12483" width="2.28515625" style="14" customWidth="1"/>
    <col min="12484" max="12484" width="9.140625" style="14" customWidth="1"/>
    <col min="12485" max="12485" width="7.140625" style="14" customWidth="1"/>
    <col min="12486" max="12502" width="5.7109375" style="14" customWidth="1"/>
    <col min="12503" max="12503" width="13.7109375" style="14" customWidth="1"/>
    <col min="12504" max="12505" width="6.5703125" style="14" customWidth="1"/>
    <col min="12506" max="12524" width="5.7109375" style="14" customWidth="1"/>
    <col min="12525" max="12525" width="13.42578125" style="14" customWidth="1"/>
    <col min="12526" max="12527" width="6.5703125" style="14" customWidth="1"/>
    <col min="12528" max="12547" width="5.7109375" style="14" customWidth="1"/>
    <col min="12548" max="12548" width="13.42578125" style="14" customWidth="1"/>
    <col min="12549" max="12550" width="6.5703125" style="14" customWidth="1"/>
    <col min="12551" max="12557" width="5.7109375" style="14" customWidth="1"/>
    <col min="12558" max="12558" width="6.42578125" style="14" customWidth="1"/>
    <col min="12559" max="12566" width="5.7109375" style="14" customWidth="1"/>
    <col min="12567" max="12567" width="10" style="14" customWidth="1"/>
    <col min="12568" max="12568" width="6.28515625" style="14" customWidth="1"/>
    <col min="12569" max="12738" width="8.85546875" style="14"/>
    <col min="12739" max="12739" width="2.28515625" style="14" customWidth="1"/>
    <col min="12740" max="12740" width="9.140625" style="14" customWidth="1"/>
    <col min="12741" max="12741" width="7.140625" style="14" customWidth="1"/>
    <col min="12742" max="12758" width="5.7109375" style="14" customWidth="1"/>
    <col min="12759" max="12759" width="13.7109375" style="14" customWidth="1"/>
    <col min="12760" max="12761" width="6.5703125" style="14" customWidth="1"/>
    <col min="12762" max="12780" width="5.7109375" style="14" customWidth="1"/>
    <col min="12781" max="12781" width="13.42578125" style="14" customWidth="1"/>
    <col min="12782" max="12783" width="6.5703125" style="14" customWidth="1"/>
    <col min="12784" max="12803" width="5.7109375" style="14" customWidth="1"/>
    <col min="12804" max="12804" width="13.42578125" style="14" customWidth="1"/>
    <col min="12805" max="12806" width="6.5703125" style="14" customWidth="1"/>
    <col min="12807" max="12813" width="5.7109375" style="14" customWidth="1"/>
    <col min="12814" max="12814" width="6.42578125" style="14" customWidth="1"/>
    <col min="12815" max="12822" width="5.7109375" style="14" customWidth="1"/>
    <col min="12823" max="12823" width="10" style="14" customWidth="1"/>
    <col min="12824" max="12824" width="6.28515625" style="14" customWidth="1"/>
    <col min="12825" max="16373" width="8.85546875" style="14"/>
    <col min="16374" max="16384" width="8.85546875" style="14" customWidth="1"/>
  </cols>
  <sheetData>
    <row r="1" spans="1:91" ht="15.75" x14ac:dyDescent="0.25">
      <c r="D1" s="13"/>
      <c r="X1" s="24"/>
      <c r="Y1" s="24"/>
      <c r="Z1" s="21"/>
    </row>
    <row r="2" spans="1:91" ht="33" customHeight="1" x14ac:dyDescent="0.2">
      <c r="C2" s="55" t="s">
        <v>21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91" x14ac:dyDescent="0.2">
      <c r="D3" s="13"/>
      <c r="E3" s="14" t="s">
        <v>51</v>
      </c>
      <c r="J3" s="15"/>
    </row>
    <row r="4" spans="1:91" x14ac:dyDescent="0.2">
      <c r="D4" s="13"/>
      <c r="E4" s="14" t="s">
        <v>52</v>
      </c>
      <c r="P4" s="14" t="s">
        <v>56</v>
      </c>
    </row>
    <row r="5" spans="1:91" x14ac:dyDescent="0.2">
      <c r="D5" s="13"/>
      <c r="E5" s="14" t="s">
        <v>53</v>
      </c>
      <c r="K5" s="14" t="s">
        <v>54</v>
      </c>
      <c r="M5" s="14" t="s">
        <v>66</v>
      </c>
      <c r="R5" s="14" t="s">
        <v>55</v>
      </c>
    </row>
    <row r="6" spans="1:91" ht="12.75" thickBot="1" x14ac:dyDescent="0.25"/>
    <row r="7" spans="1:91" s="19" customFormat="1" ht="14.45" customHeight="1" thickBot="1" x14ac:dyDescent="0.3">
      <c r="A7" s="18"/>
      <c r="B7" s="18"/>
      <c r="C7" s="34" t="s">
        <v>0</v>
      </c>
      <c r="D7" s="60" t="s">
        <v>1</v>
      </c>
      <c r="E7" s="38" t="s">
        <v>2</v>
      </c>
      <c r="F7" s="41"/>
      <c r="G7" s="41"/>
      <c r="H7" s="41"/>
      <c r="I7" s="41"/>
      <c r="J7" s="41"/>
      <c r="K7" s="41"/>
      <c r="L7" s="41"/>
      <c r="M7" s="41"/>
      <c r="N7" s="42"/>
      <c r="O7" s="38" t="s">
        <v>3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  <c r="AB7" s="38" t="s">
        <v>4</v>
      </c>
      <c r="AC7" s="41"/>
      <c r="AD7" s="41"/>
      <c r="AE7" s="41"/>
      <c r="AF7" s="41"/>
      <c r="AG7" s="41"/>
      <c r="AH7" s="41"/>
      <c r="AI7" s="41"/>
      <c r="AJ7" s="42"/>
      <c r="AK7" s="38" t="s">
        <v>5</v>
      </c>
      <c r="AL7" s="41"/>
      <c r="AM7" s="41"/>
      <c r="AN7" s="41"/>
      <c r="AO7" s="41"/>
      <c r="AP7" s="41"/>
      <c r="AQ7" s="41"/>
      <c r="AR7" s="41"/>
      <c r="AS7" s="41"/>
      <c r="AT7" s="42"/>
      <c r="AU7" s="38" t="s">
        <v>6</v>
      </c>
      <c r="AV7" s="41"/>
      <c r="AW7" s="41"/>
      <c r="AX7" s="41"/>
      <c r="AY7" s="41"/>
      <c r="AZ7" s="41"/>
      <c r="BA7" s="41"/>
      <c r="BB7" s="41"/>
      <c r="BC7" s="41"/>
      <c r="BD7" s="42"/>
      <c r="BE7" s="38" t="s">
        <v>7</v>
      </c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2"/>
      <c r="BS7" s="38" t="s">
        <v>8</v>
      </c>
      <c r="BT7" s="41"/>
      <c r="BU7" s="41"/>
      <c r="BV7" s="41"/>
      <c r="BW7" s="41"/>
      <c r="BX7" s="41"/>
      <c r="BY7" s="41"/>
      <c r="BZ7" s="41"/>
      <c r="CA7" s="41"/>
      <c r="CB7" s="41"/>
      <c r="CC7" s="42"/>
      <c r="CD7" s="49" t="s">
        <v>9</v>
      </c>
      <c r="CE7" s="50"/>
      <c r="CF7" s="50"/>
      <c r="CG7" s="50"/>
      <c r="CH7" s="50"/>
      <c r="CI7" s="50"/>
      <c r="CJ7" s="50"/>
      <c r="CK7" s="50"/>
      <c r="CL7" s="51"/>
      <c r="CM7" s="46" t="s">
        <v>10</v>
      </c>
    </row>
    <row r="8" spans="1:91" s="19" customFormat="1" ht="33" customHeight="1" thickBot="1" x14ac:dyDescent="0.3">
      <c r="A8" s="18"/>
      <c r="B8" s="18"/>
      <c r="C8" s="34"/>
      <c r="D8" s="61"/>
      <c r="E8" s="62" t="s">
        <v>11</v>
      </c>
      <c r="F8" s="63"/>
      <c r="G8" s="63"/>
      <c r="H8" s="63"/>
      <c r="I8" s="63"/>
      <c r="J8" s="67" t="s">
        <v>12</v>
      </c>
      <c r="K8" s="68"/>
      <c r="L8" s="68"/>
      <c r="M8" s="68"/>
      <c r="N8" s="69"/>
      <c r="O8" s="62" t="s">
        <v>11</v>
      </c>
      <c r="P8" s="63"/>
      <c r="Q8" s="63"/>
      <c r="R8" s="63"/>
      <c r="S8" s="63"/>
      <c r="T8" s="63"/>
      <c r="U8" s="63"/>
      <c r="V8" s="64" t="s">
        <v>12</v>
      </c>
      <c r="W8" s="65"/>
      <c r="X8" s="66"/>
      <c r="Y8" s="66"/>
      <c r="Z8" s="22"/>
      <c r="AA8" s="58" t="s">
        <v>19</v>
      </c>
      <c r="AB8" s="34" t="s">
        <v>11</v>
      </c>
      <c r="AC8" s="35"/>
      <c r="AD8" s="35"/>
      <c r="AE8" s="35"/>
      <c r="AF8" s="38" t="s">
        <v>12</v>
      </c>
      <c r="AG8" s="39"/>
      <c r="AH8" s="39"/>
      <c r="AI8" s="40"/>
      <c r="AJ8" s="53" t="s">
        <v>19</v>
      </c>
      <c r="AK8" s="34" t="s">
        <v>11</v>
      </c>
      <c r="AL8" s="35"/>
      <c r="AM8" s="35"/>
      <c r="AN8" s="35"/>
      <c r="AO8" s="35"/>
      <c r="AP8" s="34" t="s">
        <v>12</v>
      </c>
      <c r="AQ8" s="35"/>
      <c r="AR8" s="35"/>
      <c r="AS8" s="33" t="s">
        <v>14</v>
      </c>
      <c r="AT8" s="43" t="s">
        <v>19</v>
      </c>
      <c r="AU8" s="34" t="s">
        <v>11</v>
      </c>
      <c r="AV8" s="35"/>
      <c r="AW8" s="35"/>
      <c r="AX8" s="35"/>
      <c r="AY8" s="20" t="s">
        <v>13</v>
      </c>
      <c r="AZ8" s="34" t="s">
        <v>12</v>
      </c>
      <c r="BA8" s="35"/>
      <c r="BB8" s="35"/>
      <c r="BC8" s="35"/>
      <c r="BD8" s="43" t="s">
        <v>19</v>
      </c>
      <c r="BE8" s="34" t="s">
        <v>11</v>
      </c>
      <c r="BF8" s="35"/>
      <c r="BG8" s="35"/>
      <c r="BH8" s="35"/>
      <c r="BI8" s="35"/>
      <c r="BJ8" s="20" t="s">
        <v>26</v>
      </c>
      <c r="BK8" s="38" t="s">
        <v>13</v>
      </c>
      <c r="BL8" s="52"/>
      <c r="BM8" s="34" t="s">
        <v>12</v>
      </c>
      <c r="BN8" s="35"/>
      <c r="BO8" s="35"/>
      <c r="BP8" s="35"/>
      <c r="BQ8" s="2" t="s">
        <v>14</v>
      </c>
      <c r="BR8" s="43" t="s">
        <v>19</v>
      </c>
      <c r="BS8" s="34" t="s">
        <v>11</v>
      </c>
      <c r="BT8" s="35"/>
      <c r="BU8" s="35"/>
      <c r="BV8" s="35"/>
      <c r="BW8" s="23" t="s">
        <v>13</v>
      </c>
      <c r="BX8" s="20" t="s">
        <v>26</v>
      </c>
      <c r="BY8" s="34" t="s">
        <v>12</v>
      </c>
      <c r="BZ8" s="34"/>
      <c r="CA8" s="35"/>
      <c r="CB8" s="35"/>
      <c r="CC8" s="43" t="s">
        <v>19</v>
      </c>
      <c r="CD8" s="34" t="s">
        <v>11</v>
      </c>
      <c r="CE8" s="35"/>
      <c r="CF8" s="35"/>
      <c r="CG8" s="34" t="s">
        <v>13</v>
      </c>
      <c r="CH8" s="35"/>
      <c r="CI8" s="34" t="s">
        <v>12</v>
      </c>
      <c r="CJ8" s="35"/>
      <c r="CK8" s="25" t="s">
        <v>14</v>
      </c>
      <c r="CL8" s="43" t="s">
        <v>19</v>
      </c>
      <c r="CM8" s="47"/>
    </row>
    <row r="9" spans="1:91" ht="162" customHeight="1" thickBot="1" x14ac:dyDescent="0.25">
      <c r="C9" s="34"/>
      <c r="D9" s="61"/>
      <c r="E9" s="3" t="s">
        <v>20</v>
      </c>
      <c r="F9" s="3" t="s">
        <v>73</v>
      </c>
      <c r="G9" s="3" t="s">
        <v>30</v>
      </c>
      <c r="H9" s="3" t="s">
        <v>77</v>
      </c>
      <c r="I9" s="3" t="s">
        <v>76</v>
      </c>
      <c r="J9" s="4" t="s">
        <v>24</v>
      </c>
      <c r="K9" s="4" t="s">
        <v>74</v>
      </c>
      <c r="L9" s="4" t="s">
        <v>75</v>
      </c>
      <c r="M9" s="4" t="s">
        <v>78</v>
      </c>
      <c r="N9" s="5" t="s">
        <v>19</v>
      </c>
      <c r="O9" s="3" t="s">
        <v>68</v>
      </c>
      <c r="P9" s="3" t="s">
        <v>69</v>
      </c>
      <c r="Q9" s="3" t="s">
        <v>70</v>
      </c>
      <c r="R9" s="3" t="s">
        <v>20</v>
      </c>
      <c r="S9" s="3" t="s">
        <v>71</v>
      </c>
      <c r="T9" s="3" t="s">
        <v>49</v>
      </c>
      <c r="U9" s="3" t="s">
        <v>72</v>
      </c>
      <c r="V9" s="4" t="s">
        <v>67</v>
      </c>
      <c r="W9" s="4" t="s">
        <v>39</v>
      </c>
      <c r="X9" s="4" t="s">
        <v>23</v>
      </c>
      <c r="Y9" s="4" t="s">
        <v>30</v>
      </c>
      <c r="Z9" s="3" t="s">
        <v>83</v>
      </c>
      <c r="AA9" s="59"/>
      <c r="AB9" s="6" t="s">
        <v>23</v>
      </c>
      <c r="AC9" s="6" t="s">
        <v>79</v>
      </c>
      <c r="AD9" s="6" t="s">
        <v>80</v>
      </c>
      <c r="AE9" s="6" t="s">
        <v>48</v>
      </c>
      <c r="AF9" s="7" t="s">
        <v>20</v>
      </c>
      <c r="AG9" s="7" t="s">
        <v>30</v>
      </c>
      <c r="AH9" s="7" t="s">
        <v>81</v>
      </c>
      <c r="AI9" s="7" t="s">
        <v>82</v>
      </c>
      <c r="AJ9" s="54"/>
      <c r="AK9" s="6" t="s">
        <v>84</v>
      </c>
      <c r="AL9" s="6" t="s">
        <v>85</v>
      </c>
      <c r="AM9" s="6" t="s">
        <v>86</v>
      </c>
      <c r="AN9" s="6" t="s">
        <v>87</v>
      </c>
      <c r="AO9" s="6" t="s">
        <v>88</v>
      </c>
      <c r="AP9" s="7" t="s">
        <v>33</v>
      </c>
      <c r="AQ9" s="7" t="s">
        <v>23</v>
      </c>
      <c r="AR9" s="8" t="s">
        <v>80</v>
      </c>
      <c r="AS9" s="8" t="s">
        <v>89</v>
      </c>
      <c r="AT9" s="44"/>
      <c r="AU9" s="9" t="s">
        <v>31</v>
      </c>
      <c r="AV9" s="9" t="s">
        <v>27</v>
      </c>
      <c r="AW9" s="9" t="s">
        <v>28</v>
      </c>
      <c r="AX9" s="9" t="s">
        <v>57</v>
      </c>
      <c r="AY9" s="9" t="s">
        <v>32</v>
      </c>
      <c r="AZ9" s="10" t="s">
        <v>33</v>
      </c>
      <c r="BA9" s="10" t="s">
        <v>34</v>
      </c>
      <c r="BB9" s="10" t="s">
        <v>25</v>
      </c>
      <c r="BC9" s="10" t="s">
        <v>32</v>
      </c>
      <c r="BD9" s="44"/>
      <c r="BE9" s="9" t="s">
        <v>35</v>
      </c>
      <c r="BF9" s="9" t="s">
        <v>36</v>
      </c>
      <c r="BG9" s="9" t="s">
        <v>37</v>
      </c>
      <c r="BH9" s="9" t="s">
        <v>38</v>
      </c>
      <c r="BI9" s="9" t="s">
        <v>60</v>
      </c>
      <c r="BJ9" s="9" t="s">
        <v>37</v>
      </c>
      <c r="BK9" s="9" t="s">
        <v>39</v>
      </c>
      <c r="BL9" s="9" t="s">
        <v>29</v>
      </c>
      <c r="BM9" s="10" t="s">
        <v>40</v>
      </c>
      <c r="BN9" s="10" t="s">
        <v>41</v>
      </c>
      <c r="BO9" s="10" t="s">
        <v>39</v>
      </c>
      <c r="BP9" s="10" t="s">
        <v>42</v>
      </c>
      <c r="BQ9" s="9" t="s">
        <v>58</v>
      </c>
      <c r="BR9" s="44"/>
      <c r="BS9" s="9" t="s">
        <v>59</v>
      </c>
      <c r="BT9" s="9" t="s">
        <v>43</v>
      </c>
      <c r="BU9" s="9" t="s">
        <v>44</v>
      </c>
      <c r="BV9" s="9" t="s">
        <v>45</v>
      </c>
      <c r="BW9" s="9" t="s">
        <v>46</v>
      </c>
      <c r="BX9" s="9" t="s">
        <v>47</v>
      </c>
      <c r="BY9" s="10" t="s">
        <v>48</v>
      </c>
      <c r="BZ9" s="10" t="s">
        <v>37</v>
      </c>
      <c r="CA9" s="10" t="s">
        <v>46</v>
      </c>
      <c r="CB9" s="10" t="s">
        <v>47</v>
      </c>
      <c r="CC9" s="44"/>
      <c r="CD9" s="9" t="s">
        <v>61</v>
      </c>
      <c r="CE9" s="9" t="s">
        <v>62</v>
      </c>
      <c r="CF9" s="9" t="s">
        <v>63</v>
      </c>
      <c r="CG9" s="9" t="s">
        <v>61</v>
      </c>
      <c r="CH9" s="9" t="s">
        <v>64</v>
      </c>
      <c r="CI9" s="10" t="s">
        <v>64</v>
      </c>
      <c r="CJ9" s="10" t="s">
        <v>59</v>
      </c>
      <c r="CK9" s="9" t="s">
        <v>65</v>
      </c>
      <c r="CL9" s="44"/>
      <c r="CM9" s="48"/>
    </row>
    <row r="10" spans="1:91" ht="12.75" thickBot="1" x14ac:dyDescent="0.25">
      <c r="C10" s="71">
        <v>1</v>
      </c>
      <c r="D10" s="72">
        <v>1913076</v>
      </c>
      <c r="E10" s="70" t="s">
        <v>15</v>
      </c>
      <c r="F10" s="70"/>
      <c r="G10" s="70"/>
      <c r="H10" s="70"/>
      <c r="I10" s="70"/>
      <c r="J10" s="70"/>
      <c r="K10" s="70"/>
      <c r="L10" s="70"/>
      <c r="M10" s="70">
        <v>3</v>
      </c>
      <c r="N10" s="73">
        <f t="shared" ref="N10:N42" si="0">IF(ISBLANK(E10)=TRUE,0,AVERAGE(E10:M10))</f>
        <v>3</v>
      </c>
      <c r="O10" s="70"/>
      <c r="P10" s="70"/>
      <c r="Q10" s="70"/>
      <c r="R10" s="74" t="s">
        <v>15</v>
      </c>
      <c r="S10" s="74" t="s">
        <v>15</v>
      </c>
      <c r="T10" s="74" t="s">
        <v>15</v>
      </c>
      <c r="U10" s="74" t="s">
        <v>15</v>
      </c>
      <c r="V10" s="70">
        <v>4</v>
      </c>
      <c r="W10" s="70"/>
      <c r="X10" s="70"/>
      <c r="Y10" s="70">
        <v>3</v>
      </c>
      <c r="Z10" s="70"/>
      <c r="AA10" s="73">
        <f t="shared" ref="AA10:AA42" si="1">IF(ISBLANK(O10)=TRUE,0,AVERAGE(O10:Z10))</f>
        <v>0</v>
      </c>
      <c r="AB10" s="70"/>
      <c r="AC10" s="70"/>
      <c r="AD10" s="70"/>
      <c r="AE10" s="70"/>
      <c r="AF10" s="70"/>
      <c r="AG10" s="70"/>
      <c r="AH10" s="70"/>
      <c r="AI10" s="70"/>
      <c r="AJ10" s="73">
        <f t="shared" ref="AJ10:AJ42" si="2">IF(ISBLANK(AB10)=TRUE,0,AVERAGE(AB10:AI10))</f>
        <v>0</v>
      </c>
      <c r="AK10" s="70" t="s">
        <v>15</v>
      </c>
      <c r="AL10" s="70" t="s">
        <v>15</v>
      </c>
      <c r="AM10" s="70" t="s">
        <v>15</v>
      </c>
      <c r="AN10" s="70" t="s">
        <v>15</v>
      </c>
      <c r="AO10" s="70" t="s">
        <v>15</v>
      </c>
      <c r="AP10" s="70"/>
      <c r="AQ10" s="70"/>
      <c r="AR10" s="70"/>
      <c r="AS10" s="75"/>
      <c r="AT10" s="73" t="e">
        <f t="shared" ref="AT10:AT42" si="3">IF(ISBLANK(AK10)=TRUE,0,AVERAGE(AK10:AS10))</f>
        <v>#DIV/0!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3">
        <f t="shared" ref="BD10:BD42" si="4">IF(ISBLANK(AU10)=TRUE,0,AVERAGE(AU10:BC10))</f>
        <v>0</v>
      </c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3">
        <f t="shared" ref="BR10:BR42" si="5">IF(ISBLANK(BE10)=TRUE,0,AVERAGE(BE10:BQ10))</f>
        <v>0</v>
      </c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3">
        <f t="shared" ref="CC10:CC42" si="6">IF(ISBLANK(BS10)=TRUE,0,AVERAGE(BS10:CB10))</f>
        <v>0</v>
      </c>
      <c r="CD10" s="70"/>
      <c r="CE10" s="70"/>
      <c r="CF10" s="70"/>
      <c r="CG10" s="70"/>
      <c r="CH10" s="70"/>
      <c r="CI10" s="70"/>
      <c r="CJ10" s="70"/>
      <c r="CK10" s="70"/>
      <c r="CL10" s="73">
        <f t="shared" ref="CL10:CL42" si="7">IF(ISBLANK(CD10)=TRUE,0,AVERAGE(CD10:CK10))</f>
        <v>0</v>
      </c>
      <c r="CM10" s="1">
        <f t="shared" ref="CM10:CM42" si="8">IFERROR(IF(N10=0,0,IF(AA10=0,AVERAGE(N10),IF(AJ10=0,AVERAGE(N10,AA10),IF(AT10=0,AVERAGE(N10,AA10,AJ10),IF(BD10=0,AVERAGE(N10,AA10,AJ10,AT10),IF(BR10=0,AVERAGE(N10,AA10,AJ10,AT10,BD10),IF(CC10=0,AVERAGE(N10,AA10,AJ10,AT10,BD10,BR10),IF(CL10=0,AVERAGE(N10,AA10,AJ10,AT10,BD10,BR10,CC10),AVERAGE(N10,AA10,AJ10,AT10,BD10,BR10,CC10,CL10))))))))),0)</f>
        <v>3</v>
      </c>
    </row>
    <row r="11" spans="1:91" ht="15.75" thickBot="1" x14ac:dyDescent="0.25">
      <c r="C11" s="71">
        <v>2</v>
      </c>
      <c r="D11" s="72">
        <v>1913078</v>
      </c>
      <c r="E11" s="70" t="s">
        <v>15</v>
      </c>
      <c r="F11" s="70" t="s">
        <v>15</v>
      </c>
      <c r="G11" s="70" t="s">
        <v>15</v>
      </c>
      <c r="H11" s="70" t="s">
        <v>15</v>
      </c>
      <c r="I11" s="70" t="s">
        <v>15</v>
      </c>
      <c r="J11" s="70">
        <v>3</v>
      </c>
      <c r="K11" s="70"/>
      <c r="L11" s="70">
        <v>4</v>
      </c>
      <c r="M11" s="70">
        <v>4</v>
      </c>
      <c r="N11" s="73">
        <f t="shared" si="0"/>
        <v>3.6666666666666665</v>
      </c>
      <c r="O11" s="70"/>
      <c r="P11" s="70"/>
      <c r="Q11" s="70"/>
      <c r="R11" s="74" t="s">
        <v>15</v>
      </c>
      <c r="S11" s="74" t="s">
        <v>15</v>
      </c>
      <c r="T11" s="74" t="s">
        <v>15</v>
      </c>
      <c r="U11" s="74" t="s">
        <v>15</v>
      </c>
      <c r="V11" s="70"/>
      <c r="W11" s="70"/>
      <c r="X11" s="70">
        <v>3</v>
      </c>
      <c r="Y11" s="70">
        <v>3</v>
      </c>
      <c r="Z11" s="70"/>
      <c r="AA11" s="73">
        <f t="shared" si="1"/>
        <v>0</v>
      </c>
      <c r="AB11" s="70"/>
      <c r="AC11" s="70"/>
      <c r="AD11" s="70"/>
      <c r="AE11" s="70"/>
      <c r="AF11" s="70"/>
      <c r="AG11" s="70"/>
      <c r="AH11" s="70"/>
      <c r="AI11" s="70"/>
      <c r="AJ11" s="73">
        <f t="shared" si="2"/>
        <v>0</v>
      </c>
      <c r="AK11" s="76"/>
      <c r="AL11" s="76"/>
      <c r="AM11" s="76"/>
      <c r="AN11" s="76"/>
      <c r="AO11" s="76"/>
      <c r="AP11" s="70"/>
      <c r="AQ11" s="70"/>
      <c r="AR11" s="70"/>
      <c r="AS11" s="70"/>
      <c r="AT11" s="73">
        <f t="shared" si="3"/>
        <v>0</v>
      </c>
      <c r="AU11" s="70"/>
      <c r="AV11" s="70"/>
      <c r="AW11" s="70"/>
      <c r="AX11" s="70"/>
      <c r="AY11" s="70"/>
      <c r="AZ11" s="70"/>
      <c r="BA11" s="70"/>
      <c r="BB11" s="70"/>
      <c r="BC11" s="70"/>
      <c r="BD11" s="73">
        <f t="shared" si="4"/>
        <v>0</v>
      </c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3">
        <f t="shared" si="5"/>
        <v>0</v>
      </c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3">
        <f t="shared" si="6"/>
        <v>0</v>
      </c>
      <c r="CD11" s="70"/>
      <c r="CE11" s="70"/>
      <c r="CF11" s="70"/>
      <c r="CG11" s="70"/>
      <c r="CH11" s="70"/>
      <c r="CI11" s="70"/>
      <c r="CJ11" s="70"/>
      <c r="CK11" s="70"/>
      <c r="CL11" s="73">
        <f t="shared" si="7"/>
        <v>0</v>
      </c>
      <c r="CM11" s="1">
        <f t="shared" si="8"/>
        <v>3.6666666666666665</v>
      </c>
    </row>
    <row r="12" spans="1:91" ht="15.75" thickBot="1" x14ac:dyDescent="0.25">
      <c r="C12" s="71">
        <v>3</v>
      </c>
      <c r="D12" s="72">
        <v>1913080</v>
      </c>
      <c r="E12" s="70"/>
      <c r="F12" s="70" t="s">
        <v>15</v>
      </c>
      <c r="G12" s="70" t="s">
        <v>15</v>
      </c>
      <c r="H12" s="70" t="s">
        <v>15</v>
      </c>
      <c r="I12" s="70" t="s">
        <v>15</v>
      </c>
      <c r="J12" s="70"/>
      <c r="K12" s="70">
        <v>3</v>
      </c>
      <c r="L12" s="70">
        <v>4</v>
      </c>
      <c r="M12" s="70"/>
      <c r="N12" s="73">
        <f t="shared" si="0"/>
        <v>0</v>
      </c>
      <c r="O12" s="70"/>
      <c r="P12" s="70"/>
      <c r="Q12" s="70"/>
      <c r="R12" s="70"/>
      <c r="S12" s="74" t="s">
        <v>15</v>
      </c>
      <c r="T12" s="74" t="s">
        <v>15</v>
      </c>
      <c r="U12" s="70"/>
      <c r="V12" s="70"/>
      <c r="W12" s="70"/>
      <c r="X12" s="70"/>
      <c r="Y12" s="70"/>
      <c r="Z12" s="70"/>
      <c r="AA12" s="73">
        <f t="shared" si="1"/>
        <v>0</v>
      </c>
      <c r="AB12" s="70"/>
      <c r="AC12" s="70"/>
      <c r="AD12" s="70"/>
      <c r="AE12" s="70"/>
      <c r="AF12" s="70"/>
      <c r="AG12" s="70"/>
      <c r="AH12" s="70"/>
      <c r="AI12" s="70"/>
      <c r="AJ12" s="73">
        <f t="shared" si="2"/>
        <v>0</v>
      </c>
      <c r="AK12" s="76"/>
      <c r="AL12" s="76"/>
      <c r="AM12" s="76"/>
      <c r="AN12" s="76"/>
      <c r="AO12" s="76"/>
      <c r="AP12" s="70"/>
      <c r="AQ12" s="70"/>
      <c r="AR12" s="70"/>
      <c r="AS12" s="70"/>
      <c r="AT12" s="73">
        <f t="shared" si="3"/>
        <v>0</v>
      </c>
      <c r="AU12" s="70"/>
      <c r="AV12" s="70"/>
      <c r="AW12" s="70"/>
      <c r="AX12" s="70"/>
      <c r="AY12" s="70"/>
      <c r="AZ12" s="70"/>
      <c r="BA12" s="70"/>
      <c r="BB12" s="70"/>
      <c r="BC12" s="70"/>
      <c r="BD12" s="73">
        <f t="shared" si="4"/>
        <v>0</v>
      </c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3">
        <f t="shared" si="5"/>
        <v>0</v>
      </c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3">
        <f t="shared" si="6"/>
        <v>0</v>
      </c>
      <c r="CD12" s="70"/>
      <c r="CE12" s="70"/>
      <c r="CF12" s="70"/>
      <c r="CG12" s="70"/>
      <c r="CH12" s="70"/>
      <c r="CI12" s="70"/>
      <c r="CJ12" s="70"/>
      <c r="CK12" s="70"/>
      <c r="CL12" s="73">
        <f t="shared" si="7"/>
        <v>0</v>
      </c>
      <c r="CM12" s="1">
        <f t="shared" si="8"/>
        <v>0</v>
      </c>
    </row>
    <row r="13" spans="1:91" ht="12.75" thickBot="1" x14ac:dyDescent="0.25">
      <c r="C13" s="71">
        <v>4</v>
      </c>
      <c r="D13" s="72">
        <v>1913082</v>
      </c>
      <c r="E13" s="70" t="s">
        <v>15</v>
      </c>
      <c r="F13" s="70" t="s">
        <v>15</v>
      </c>
      <c r="G13" s="70" t="s">
        <v>15</v>
      </c>
      <c r="H13" s="70" t="s">
        <v>15</v>
      </c>
      <c r="I13" s="70" t="s">
        <v>15</v>
      </c>
      <c r="J13" s="70">
        <v>3</v>
      </c>
      <c r="K13" s="70">
        <v>4</v>
      </c>
      <c r="L13" s="70">
        <v>4</v>
      </c>
      <c r="M13" s="70">
        <v>3</v>
      </c>
      <c r="N13" s="73">
        <f t="shared" si="0"/>
        <v>3.5</v>
      </c>
      <c r="O13" s="70" t="s">
        <v>15</v>
      </c>
      <c r="P13" s="70">
        <v>3</v>
      </c>
      <c r="Q13" s="74" t="s">
        <v>15</v>
      </c>
      <c r="R13" s="74" t="s">
        <v>15</v>
      </c>
      <c r="S13" s="74" t="s">
        <v>15</v>
      </c>
      <c r="T13" s="74" t="s">
        <v>15</v>
      </c>
      <c r="U13" s="74" t="s">
        <v>15</v>
      </c>
      <c r="V13" s="70">
        <v>4</v>
      </c>
      <c r="W13" s="70">
        <v>3</v>
      </c>
      <c r="X13" s="70">
        <v>4</v>
      </c>
      <c r="Y13" s="70">
        <v>4</v>
      </c>
      <c r="Z13" s="70">
        <v>4</v>
      </c>
      <c r="AA13" s="73">
        <f t="shared" si="1"/>
        <v>3.6666666666666665</v>
      </c>
      <c r="AB13" s="70" t="s">
        <v>15</v>
      </c>
      <c r="AC13" s="70"/>
      <c r="AD13" s="70">
        <v>3</v>
      </c>
      <c r="AE13" s="70"/>
      <c r="AF13" s="70">
        <v>3</v>
      </c>
      <c r="AG13" s="70"/>
      <c r="AH13" s="70"/>
      <c r="AI13" s="70"/>
      <c r="AJ13" s="73">
        <f t="shared" si="2"/>
        <v>3</v>
      </c>
      <c r="AK13" s="70" t="s">
        <v>15</v>
      </c>
      <c r="AL13" s="70" t="s">
        <v>15</v>
      </c>
      <c r="AM13" s="70" t="s">
        <v>15</v>
      </c>
      <c r="AN13" s="70" t="s">
        <v>15</v>
      </c>
      <c r="AO13" s="70" t="s">
        <v>15</v>
      </c>
      <c r="AP13" s="70">
        <v>5</v>
      </c>
      <c r="AQ13" s="70">
        <v>4</v>
      </c>
      <c r="AR13" s="70"/>
      <c r="AS13" s="70"/>
      <c r="AT13" s="73">
        <f t="shared" si="3"/>
        <v>4.5</v>
      </c>
      <c r="AU13" s="70"/>
      <c r="AV13" s="70"/>
      <c r="AW13" s="70"/>
      <c r="AX13" s="70"/>
      <c r="AY13" s="70"/>
      <c r="AZ13" s="70"/>
      <c r="BA13" s="70"/>
      <c r="BB13" s="70"/>
      <c r="BC13" s="70"/>
      <c r="BD13" s="73">
        <f t="shared" si="4"/>
        <v>0</v>
      </c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3">
        <f t="shared" si="5"/>
        <v>0</v>
      </c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3">
        <f t="shared" si="6"/>
        <v>0</v>
      </c>
      <c r="CD13" s="70"/>
      <c r="CE13" s="70"/>
      <c r="CF13" s="70"/>
      <c r="CG13" s="70"/>
      <c r="CH13" s="70"/>
      <c r="CI13" s="70"/>
      <c r="CJ13" s="70"/>
      <c r="CK13" s="70"/>
      <c r="CL13" s="73">
        <f t="shared" si="7"/>
        <v>0</v>
      </c>
      <c r="CM13" s="1">
        <f t="shared" si="8"/>
        <v>3.6666666666666665</v>
      </c>
    </row>
    <row r="14" spans="1:91" ht="15.75" thickBot="1" x14ac:dyDescent="0.25">
      <c r="C14" s="71">
        <v>5</v>
      </c>
      <c r="D14" s="72">
        <v>1913085</v>
      </c>
      <c r="E14" s="70" t="s">
        <v>15</v>
      </c>
      <c r="F14" s="70" t="s">
        <v>15</v>
      </c>
      <c r="G14" s="70" t="s">
        <v>15</v>
      </c>
      <c r="H14" s="70" t="s">
        <v>15</v>
      </c>
      <c r="I14" s="70" t="s">
        <v>15</v>
      </c>
      <c r="J14" s="70">
        <v>4</v>
      </c>
      <c r="K14" s="70">
        <v>4</v>
      </c>
      <c r="L14" s="70">
        <v>4</v>
      </c>
      <c r="M14" s="70">
        <v>4</v>
      </c>
      <c r="N14" s="73">
        <f t="shared" si="0"/>
        <v>4</v>
      </c>
      <c r="O14" s="74" t="s">
        <v>15</v>
      </c>
      <c r="P14" s="70">
        <v>3</v>
      </c>
      <c r="Q14" s="74" t="s">
        <v>15</v>
      </c>
      <c r="R14" s="74" t="s">
        <v>15</v>
      </c>
      <c r="S14" s="74" t="s">
        <v>15</v>
      </c>
      <c r="T14" s="74" t="s">
        <v>15</v>
      </c>
      <c r="U14" s="74" t="s">
        <v>15</v>
      </c>
      <c r="V14" s="70">
        <v>3</v>
      </c>
      <c r="W14" s="70">
        <v>3</v>
      </c>
      <c r="X14" s="70">
        <v>4</v>
      </c>
      <c r="Y14" s="70">
        <v>3</v>
      </c>
      <c r="Z14" s="70">
        <v>4</v>
      </c>
      <c r="AA14" s="73">
        <f t="shared" si="1"/>
        <v>3.3333333333333335</v>
      </c>
      <c r="AB14" s="70"/>
      <c r="AC14" s="70"/>
      <c r="AD14" s="70">
        <v>3</v>
      </c>
      <c r="AE14" s="70">
        <v>5</v>
      </c>
      <c r="AF14" s="70">
        <v>5</v>
      </c>
      <c r="AG14" s="70"/>
      <c r="AH14" s="70">
        <v>4</v>
      </c>
      <c r="AI14" s="70"/>
      <c r="AJ14" s="73">
        <f t="shared" si="2"/>
        <v>0</v>
      </c>
      <c r="AK14" s="70" t="s">
        <v>15</v>
      </c>
      <c r="AL14" s="70" t="s">
        <v>15</v>
      </c>
      <c r="AM14" s="70" t="s">
        <v>15</v>
      </c>
      <c r="AN14" s="76"/>
      <c r="AO14" s="70" t="s">
        <v>15</v>
      </c>
      <c r="AP14" s="70">
        <v>3</v>
      </c>
      <c r="AQ14" s="70">
        <v>3</v>
      </c>
      <c r="AR14" s="70">
        <v>3</v>
      </c>
      <c r="AS14" s="70"/>
      <c r="AT14" s="73">
        <f t="shared" si="3"/>
        <v>3</v>
      </c>
      <c r="AU14" s="70"/>
      <c r="AV14" s="70"/>
      <c r="AW14" s="70"/>
      <c r="AX14" s="70"/>
      <c r="AY14" s="70"/>
      <c r="AZ14" s="70"/>
      <c r="BA14" s="70"/>
      <c r="BB14" s="70"/>
      <c r="BC14" s="70"/>
      <c r="BD14" s="73">
        <f t="shared" si="4"/>
        <v>0</v>
      </c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3">
        <f t="shared" si="5"/>
        <v>0</v>
      </c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3">
        <f t="shared" si="6"/>
        <v>0</v>
      </c>
      <c r="CD14" s="70"/>
      <c r="CE14" s="70"/>
      <c r="CF14" s="70"/>
      <c r="CG14" s="70"/>
      <c r="CH14" s="70"/>
      <c r="CI14" s="70"/>
      <c r="CJ14" s="70"/>
      <c r="CK14" s="70"/>
      <c r="CL14" s="73">
        <f t="shared" si="7"/>
        <v>0</v>
      </c>
      <c r="CM14" s="1">
        <f t="shared" si="8"/>
        <v>3.666666666666667</v>
      </c>
    </row>
    <row r="15" spans="1:91" ht="12.75" thickBot="1" x14ac:dyDescent="0.25">
      <c r="C15" s="71">
        <v>6</v>
      </c>
      <c r="D15" s="72">
        <v>1913089</v>
      </c>
      <c r="E15" s="70"/>
      <c r="F15" s="70"/>
      <c r="G15" s="70"/>
      <c r="H15" s="70"/>
      <c r="I15" s="70"/>
      <c r="J15" s="70"/>
      <c r="K15" s="70"/>
      <c r="L15" s="70"/>
      <c r="M15" s="70"/>
      <c r="N15" s="73">
        <f t="shared" si="0"/>
        <v>0</v>
      </c>
      <c r="O15" s="70"/>
      <c r="P15" s="70"/>
      <c r="Q15" s="70"/>
      <c r="R15" s="70"/>
      <c r="S15" s="74" t="s">
        <v>15</v>
      </c>
      <c r="T15" s="74" t="s">
        <v>15</v>
      </c>
      <c r="U15" s="70"/>
      <c r="V15" s="70"/>
      <c r="W15" s="70"/>
      <c r="X15" s="70"/>
      <c r="Y15" s="70"/>
      <c r="Z15" s="70"/>
      <c r="AA15" s="73">
        <f t="shared" si="1"/>
        <v>0</v>
      </c>
      <c r="AB15" s="70"/>
      <c r="AC15" s="70"/>
      <c r="AD15" s="70"/>
      <c r="AE15" s="70"/>
      <c r="AF15" s="70"/>
      <c r="AG15" s="70"/>
      <c r="AH15" s="70"/>
      <c r="AI15" s="70"/>
      <c r="AJ15" s="73">
        <f t="shared" si="2"/>
        <v>0</v>
      </c>
      <c r="AK15" s="70" t="s">
        <v>15</v>
      </c>
      <c r="AL15" s="70" t="s">
        <v>15</v>
      </c>
      <c r="AM15" s="70" t="s">
        <v>15</v>
      </c>
      <c r="AN15" s="70" t="s">
        <v>15</v>
      </c>
      <c r="AO15" s="70" t="s">
        <v>15</v>
      </c>
      <c r="AP15" s="70"/>
      <c r="AQ15" s="70"/>
      <c r="AR15" s="70"/>
      <c r="AS15" s="70"/>
      <c r="AT15" s="73" t="e">
        <f t="shared" si="3"/>
        <v>#DIV/0!</v>
      </c>
      <c r="AU15" s="70"/>
      <c r="AV15" s="70"/>
      <c r="AW15" s="70"/>
      <c r="AX15" s="70"/>
      <c r="AY15" s="70"/>
      <c r="AZ15" s="70"/>
      <c r="BA15" s="70"/>
      <c r="BB15" s="70"/>
      <c r="BC15" s="70"/>
      <c r="BD15" s="73">
        <f t="shared" si="4"/>
        <v>0</v>
      </c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3">
        <f t="shared" si="5"/>
        <v>0</v>
      </c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3">
        <f t="shared" si="6"/>
        <v>0</v>
      </c>
      <c r="CD15" s="70"/>
      <c r="CE15" s="70"/>
      <c r="CF15" s="70"/>
      <c r="CG15" s="70"/>
      <c r="CH15" s="70"/>
      <c r="CI15" s="70"/>
      <c r="CJ15" s="70"/>
      <c r="CK15" s="70"/>
      <c r="CL15" s="73">
        <f t="shared" si="7"/>
        <v>0</v>
      </c>
      <c r="CM15" s="1">
        <f t="shared" si="8"/>
        <v>0</v>
      </c>
    </row>
    <row r="16" spans="1:91" ht="12.75" thickBot="1" x14ac:dyDescent="0.25">
      <c r="C16" s="71">
        <v>7</v>
      </c>
      <c r="D16" s="72">
        <v>1913091</v>
      </c>
      <c r="E16" s="70" t="s">
        <v>15</v>
      </c>
      <c r="F16" s="70" t="s">
        <v>15</v>
      </c>
      <c r="G16" s="70" t="s">
        <v>15</v>
      </c>
      <c r="H16" s="70" t="s">
        <v>15</v>
      </c>
      <c r="I16" s="70" t="s">
        <v>15</v>
      </c>
      <c r="J16" s="70">
        <v>3</v>
      </c>
      <c r="K16" s="70">
        <v>4</v>
      </c>
      <c r="L16" s="70">
        <v>4</v>
      </c>
      <c r="M16" s="70">
        <v>3</v>
      </c>
      <c r="N16" s="73">
        <f t="shared" si="0"/>
        <v>3.5</v>
      </c>
      <c r="O16" s="70" t="s">
        <v>15</v>
      </c>
      <c r="P16" s="70">
        <v>3</v>
      </c>
      <c r="Q16" s="74" t="s">
        <v>15</v>
      </c>
      <c r="R16" s="70"/>
      <c r="S16" s="74" t="s">
        <v>15</v>
      </c>
      <c r="T16" s="74" t="s">
        <v>15</v>
      </c>
      <c r="U16" s="74" t="s">
        <v>15</v>
      </c>
      <c r="V16" s="70">
        <v>3</v>
      </c>
      <c r="W16" s="70">
        <v>3</v>
      </c>
      <c r="X16" s="70">
        <v>3</v>
      </c>
      <c r="Y16" s="70">
        <v>4</v>
      </c>
      <c r="Z16" s="70">
        <v>4</v>
      </c>
      <c r="AA16" s="73">
        <f t="shared" si="1"/>
        <v>3.3333333333333335</v>
      </c>
      <c r="AB16" s="70" t="s">
        <v>15</v>
      </c>
      <c r="AC16" s="70" t="s">
        <v>15</v>
      </c>
      <c r="AD16" s="70">
        <v>3</v>
      </c>
      <c r="AE16" s="70"/>
      <c r="AF16" s="70"/>
      <c r="AG16" s="70">
        <v>3</v>
      </c>
      <c r="AH16" s="70">
        <v>4</v>
      </c>
      <c r="AI16" s="70">
        <v>5</v>
      </c>
      <c r="AJ16" s="73">
        <f t="shared" si="2"/>
        <v>3.75</v>
      </c>
      <c r="AK16" s="70" t="s">
        <v>15</v>
      </c>
      <c r="AL16" s="70" t="s">
        <v>15</v>
      </c>
      <c r="AM16" s="70" t="s">
        <v>15</v>
      </c>
      <c r="AN16" s="70" t="s">
        <v>15</v>
      </c>
      <c r="AO16" s="70" t="s">
        <v>15</v>
      </c>
      <c r="AP16" s="70">
        <v>4</v>
      </c>
      <c r="AQ16" s="70">
        <v>4</v>
      </c>
      <c r="AR16" s="70">
        <v>3</v>
      </c>
      <c r="AS16" s="70"/>
      <c r="AT16" s="73">
        <f t="shared" si="3"/>
        <v>3.6666666666666665</v>
      </c>
      <c r="AU16" s="70"/>
      <c r="AV16" s="70"/>
      <c r="AW16" s="70"/>
      <c r="AX16" s="70"/>
      <c r="AY16" s="70"/>
      <c r="AZ16" s="70"/>
      <c r="BA16" s="70"/>
      <c r="BB16" s="70"/>
      <c r="BC16" s="70"/>
      <c r="BD16" s="73">
        <f t="shared" si="4"/>
        <v>0</v>
      </c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3">
        <f t="shared" si="5"/>
        <v>0</v>
      </c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3">
        <f t="shared" si="6"/>
        <v>0</v>
      </c>
      <c r="CD16" s="70"/>
      <c r="CE16" s="70"/>
      <c r="CF16" s="70"/>
      <c r="CG16" s="70"/>
      <c r="CH16" s="70"/>
      <c r="CI16" s="70"/>
      <c r="CJ16" s="70"/>
      <c r="CK16" s="70"/>
      <c r="CL16" s="73">
        <f t="shared" si="7"/>
        <v>0</v>
      </c>
      <c r="CM16" s="80">
        <f t="shared" si="8"/>
        <v>3.5625</v>
      </c>
    </row>
    <row r="17" spans="1:91" ht="15.75" thickBot="1" x14ac:dyDescent="0.25">
      <c r="C17" s="71">
        <v>8</v>
      </c>
      <c r="D17" s="72">
        <v>1913092</v>
      </c>
      <c r="E17" s="70" t="s">
        <v>15</v>
      </c>
      <c r="F17" s="70" t="s">
        <v>15</v>
      </c>
      <c r="G17" s="70" t="s">
        <v>15</v>
      </c>
      <c r="H17" s="70" t="s">
        <v>15</v>
      </c>
      <c r="I17" s="70" t="s">
        <v>15</v>
      </c>
      <c r="J17" s="70">
        <v>4</v>
      </c>
      <c r="K17" s="70">
        <v>4</v>
      </c>
      <c r="L17" s="70">
        <v>4</v>
      </c>
      <c r="M17" s="70">
        <v>4</v>
      </c>
      <c r="N17" s="73">
        <f t="shared" si="0"/>
        <v>4</v>
      </c>
      <c r="O17" s="70" t="s">
        <v>15</v>
      </c>
      <c r="P17" s="70">
        <v>3</v>
      </c>
      <c r="Q17" s="74" t="s">
        <v>15</v>
      </c>
      <c r="R17" s="74" t="s">
        <v>15</v>
      </c>
      <c r="S17" s="74" t="s">
        <v>15</v>
      </c>
      <c r="T17" s="74" t="s">
        <v>15</v>
      </c>
      <c r="U17" s="74" t="s">
        <v>15</v>
      </c>
      <c r="V17" s="70">
        <v>4</v>
      </c>
      <c r="W17" s="70"/>
      <c r="X17" s="70">
        <v>5</v>
      </c>
      <c r="Y17" s="70">
        <v>4</v>
      </c>
      <c r="Z17" s="70"/>
      <c r="AA17" s="73">
        <f t="shared" si="1"/>
        <v>4</v>
      </c>
      <c r="AB17" s="70" t="s">
        <v>15</v>
      </c>
      <c r="AC17" s="70" t="s">
        <v>15</v>
      </c>
      <c r="AD17" s="70">
        <v>3</v>
      </c>
      <c r="AE17" s="70"/>
      <c r="AF17" s="70"/>
      <c r="AG17" s="70"/>
      <c r="AH17" s="70"/>
      <c r="AI17" s="70"/>
      <c r="AJ17" s="73">
        <f t="shared" si="2"/>
        <v>3</v>
      </c>
      <c r="AK17" s="76"/>
      <c r="AL17" s="76"/>
      <c r="AM17" s="76"/>
      <c r="AN17" s="76"/>
      <c r="AO17" s="76"/>
      <c r="AP17" s="70"/>
      <c r="AQ17" s="70"/>
      <c r="AR17" s="70"/>
      <c r="AS17" s="70"/>
      <c r="AT17" s="73">
        <f t="shared" si="3"/>
        <v>0</v>
      </c>
      <c r="AU17" s="70"/>
      <c r="AV17" s="70"/>
      <c r="AW17" s="70"/>
      <c r="AX17" s="70"/>
      <c r="AY17" s="70"/>
      <c r="AZ17" s="70"/>
      <c r="BA17" s="70"/>
      <c r="BB17" s="70"/>
      <c r="BC17" s="70"/>
      <c r="BD17" s="73">
        <f t="shared" si="4"/>
        <v>0</v>
      </c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3">
        <f t="shared" si="5"/>
        <v>0</v>
      </c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3">
        <f t="shared" si="6"/>
        <v>0</v>
      </c>
      <c r="CD17" s="70"/>
      <c r="CE17" s="70"/>
      <c r="CF17" s="70"/>
      <c r="CG17" s="70"/>
      <c r="CH17" s="70"/>
      <c r="CI17" s="70"/>
      <c r="CJ17" s="70"/>
      <c r="CK17" s="70"/>
      <c r="CL17" s="73">
        <f t="shared" si="7"/>
        <v>0</v>
      </c>
      <c r="CM17" s="80">
        <f t="shared" si="8"/>
        <v>3.6666666666666665</v>
      </c>
    </row>
    <row r="18" spans="1:91" ht="12.75" thickBot="1" x14ac:dyDescent="0.25">
      <c r="C18" s="71">
        <v>9</v>
      </c>
      <c r="D18" s="72">
        <v>1913124</v>
      </c>
      <c r="E18" s="70" t="s">
        <v>15</v>
      </c>
      <c r="F18" s="70" t="s">
        <v>15</v>
      </c>
      <c r="G18" s="70" t="s">
        <v>15</v>
      </c>
      <c r="H18" s="70" t="s">
        <v>15</v>
      </c>
      <c r="I18" s="70" t="s">
        <v>15</v>
      </c>
      <c r="J18" s="70">
        <v>3</v>
      </c>
      <c r="K18" s="70">
        <v>3</v>
      </c>
      <c r="L18" s="70">
        <v>4</v>
      </c>
      <c r="M18" s="70">
        <v>3</v>
      </c>
      <c r="N18" s="73">
        <f t="shared" si="0"/>
        <v>3.25</v>
      </c>
      <c r="O18" s="70" t="s">
        <v>15</v>
      </c>
      <c r="P18" s="70">
        <v>3</v>
      </c>
      <c r="Q18" s="74" t="s">
        <v>15</v>
      </c>
      <c r="R18" s="74" t="s">
        <v>15</v>
      </c>
      <c r="S18" s="74" t="s">
        <v>15</v>
      </c>
      <c r="T18" s="74" t="s">
        <v>15</v>
      </c>
      <c r="U18" s="74" t="s">
        <v>15</v>
      </c>
      <c r="V18" s="70">
        <v>4</v>
      </c>
      <c r="W18" s="70">
        <v>3</v>
      </c>
      <c r="X18" s="70">
        <v>4</v>
      </c>
      <c r="Y18" s="70">
        <v>3</v>
      </c>
      <c r="Z18" s="70">
        <v>4</v>
      </c>
      <c r="AA18" s="73">
        <f t="shared" si="1"/>
        <v>3.5</v>
      </c>
      <c r="AB18" s="70" t="s">
        <v>15</v>
      </c>
      <c r="AC18" s="70" t="s">
        <v>15</v>
      </c>
      <c r="AD18" s="70">
        <v>4</v>
      </c>
      <c r="AE18" s="70">
        <v>5</v>
      </c>
      <c r="AF18" s="70">
        <v>3</v>
      </c>
      <c r="AG18" s="70">
        <v>5</v>
      </c>
      <c r="AH18" s="70">
        <v>4</v>
      </c>
      <c r="AI18" s="70">
        <v>4</v>
      </c>
      <c r="AJ18" s="73">
        <f t="shared" si="2"/>
        <v>4.166666666666667</v>
      </c>
      <c r="AK18" s="70" t="s">
        <v>15</v>
      </c>
      <c r="AL18" s="70" t="s">
        <v>15</v>
      </c>
      <c r="AM18" s="70" t="s">
        <v>15</v>
      </c>
      <c r="AN18" s="70" t="s">
        <v>15</v>
      </c>
      <c r="AO18" s="70" t="s">
        <v>15</v>
      </c>
      <c r="AP18" s="70">
        <v>4</v>
      </c>
      <c r="AQ18" s="70">
        <v>4</v>
      </c>
      <c r="AR18" s="70"/>
      <c r="AS18" s="70"/>
      <c r="AT18" s="73">
        <f t="shared" si="3"/>
        <v>4</v>
      </c>
      <c r="AU18" s="70"/>
      <c r="AV18" s="70"/>
      <c r="AW18" s="70"/>
      <c r="AX18" s="70"/>
      <c r="AY18" s="70"/>
      <c r="AZ18" s="70"/>
      <c r="BA18" s="70"/>
      <c r="BB18" s="70"/>
      <c r="BC18" s="70"/>
      <c r="BD18" s="73">
        <f t="shared" si="4"/>
        <v>0</v>
      </c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3">
        <f t="shared" si="5"/>
        <v>0</v>
      </c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3">
        <f t="shared" si="6"/>
        <v>0</v>
      </c>
      <c r="CD18" s="70"/>
      <c r="CE18" s="70"/>
      <c r="CF18" s="70"/>
      <c r="CG18" s="70"/>
      <c r="CH18" s="70"/>
      <c r="CI18" s="70"/>
      <c r="CJ18" s="70"/>
      <c r="CK18" s="70"/>
      <c r="CL18" s="73">
        <f t="shared" si="7"/>
        <v>0</v>
      </c>
      <c r="CM18" s="80">
        <f t="shared" si="8"/>
        <v>3.729166666666667</v>
      </c>
    </row>
    <row r="19" spans="1:91" ht="15.75" thickBot="1" x14ac:dyDescent="0.25">
      <c r="C19" s="71">
        <v>10</v>
      </c>
      <c r="D19" s="72">
        <v>1913097</v>
      </c>
      <c r="E19" s="70" t="s">
        <v>15</v>
      </c>
      <c r="F19" s="70" t="s">
        <v>15</v>
      </c>
      <c r="G19" s="70" t="s">
        <v>15</v>
      </c>
      <c r="H19" s="70" t="s">
        <v>15</v>
      </c>
      <c r="I19" s="70" t="s">
        <v>15</v>
      </c>
      <c r="J19" s="70">
        <v>4</v>
      </c>
      <c r="K19" s="70">
        <v>4</v>
      </c>
      <c r="L19" s="70">
        <v>4</v>
      </c>
      <c r="M19" s="70">
        <v>3</v>
      </c>
      <c r="N19" s="73">
        <f t="shared" si="0"/>
        <v>3.75</v>
      </c>
      <c r="O19" s="70" t="s">
        <v>15</v>
      </c>
      <c r="P19" s="70">
        <v>3</v>
      </c>
      <c r="Q19" s="74" t="s">
        <v>15</v>
      </c>
      <c r="R19" s="74" t="s">
        <v>15</v>
      </c>
      <c r="S19" s="74" t="s">
        <v>15</v>
      </c>
      <c r="T19" s="74" t="s">
        <v>15</v>
      </c>
      <c r="U19" s="74" t="s">
        <v>15</v>
      </c>
      <c r="V19" s="70">
        <v>4</v>
      </c>
      <c r="W19" s="70"/>
      <c r="X19" s="70">
        <v>4</v>
      </c>
      <c r="Y19" s="70">
        <v>3</v>
      </c>
      <c r="Z19" s="70"/>
      <c r="AA19" s="73">
        <f t="shared" si="1"/>
        <v>3.5</v>
      </c>
      <c r="AB19" s="70" t="s">
        <v>15</v>
      </c>
      <c r="AC19" s="70" t="s">
        <v>15</v>
      </c>
      <c r="AD19" s="70">
        <v>4</v>
      </c>
      <c r="AE19" s="70">
        <v>4</v>
      </c>
      <c r="AF19" s="70"/>
      <c r="AG19" s="70"/>
      <c r="AH19" s="70"/>
      <c r="AI19" s="70"/>
      <c r="AJ19" s="73">
        <f t="shared" si="2"/>
        <v>4</v>
      </c>
      <c r="AK19" s="76"/>
      <c r="AL19" s="76"/>
      <c r="AM19" s="76"/>
      <c r="AN19" s="76"/>
      <c r="AO19" s="76"/>
      <c r="AP19" s="70"/>
      <c r="AQ19" s="70"/>
      <c r="AR19" s="70"/>
      <c r="AS19" s="70"/>
      <c r="AT19" s="73">
        <f t="shared" si="3"/>
        <v>0</v>
      </c>
      <c r="AU19" s="70"/>
      <c r="AV19" s="70"/>
      <c r="AW19" s="70"/>
      <c r="AX19" s="70"/>
      <c r="AY19" s="70"/>
      <c r="AZ19" s="70"/>
      <c r="BA19" s="70"/>
      <c r="BB19" s="70"/>
      <c r="BC19" s="70"/>
      <c r="BD19" s="73">
        <f t="shared" si="4"/>
        <v>0</v>
      </c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3">
        <f t="shared" si="5"/>
        <v>0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3">
        <f t="shared" si="6"/>
        <v>0</v>
      </c>
      <c r="CD19" s="70"/>
      <c r="CE19" s="70"/>
      <c r="CF19" s="70"/>
      <c r="CG19" s="70"/>
      <c r="CH19" s="70"/>
      <c r="CI19" s="70"/>
      <c r="CJ19" s="70"/>
      <c r="CK19" s="70"/>
      <c r="CL19" s="73">
        <f t="shared" si="7"/>
        <v>0</v>
      </c>
      <c r="CM19" s="80">
        <f t="shared" si="8"/>
        <v>3.75</v>
      </c>
    </row>
    <row r="20" spans="1:91" ht="15.75" thickBot="1" x14ac:dyDescent="0.25">
      <c r="C20" s="77">
        <v>11</v>
      </c>
      <c r="D20" s="78">
        <v>1913142</v>
      </c>
      <c r="E20" s="70" t="s">
        <v>15</v>
      </c>
      <c r="F20" s="70" t="s">
        <v>15</v>
      </c>
      <c r="G20" s="70" t="s">
        <v>15</v>
      </c>
      <c r="H20" s="70" t="s">
        <v>15</v>
      </c>
      <c r="I20" s="70" t="s">
        <v>15</v>
      </c>
      <c r="J20" s="74">
        <v>4</v>
      </c>
      <c r="K20" s="74">
        <v>4</v>
      </c>
      <c r="L20" s="74">
        <v>5</v>
      </c>
      <c r="M20" s="74">
        <v>4</v>
      </c>
      <c r="N20" s="73">
        <f t="shared" si="0"/>
        <v>4.25</v>
      </c>
      <c r="O20" s="74" t="s">
        <v>15</v>
      </c>
      <c r="P20" s="74">
        <v>4</v>
      </c>
      <c r="Q20" s="74" t="s">
        <v>15</v>
      </c>
      <c r="R20" s="74" t="s">
        <v>15</v>
      </c>
      <c r="S20" s="74" t="s">
        <v>15</v>
      </c>
      <c r="T20" s="74" t="s">
        <v>15</v>
      </c>
      <c r="U20" s="74" t="s">
        <v>15</v>
      </c>
      <c r="V20" s="74">
        <v>4</v>
      </c>
      <c r="W20" s="74">
        <v>4</v>
      </c>
      <c r="X20" s="74">
        <v>4</v>
      </c>
      <c r="Y20" s="74">
        <v>4</v>
      </c>
      <c r="Z20" s="74">
        <v>5</v>
      </c>
      <c r="AA20" s="73">
        <f t="shared" si="1"/>
        <v>4.166666666666667</v>
      </c>
      <c r="AB20" s="70" t="s">
        <v>15</v>
      </c>
      <c r="AC20" s="70"/>
      <c r="AD20" s="70">
        <v>3</v>
      </c>
      <c r="AE20" s="74"/>
      <c r="AF20" s="74">
        <v>4</v>
      </c>
      <c r="AG20" s="74">
        <v>3</v>
      </c>
      <c r="AH20" s="74"/>
      <c r="AI20" s="74">
        <v>5</v>
      </c>
      <c r="AJ20" s="73">
        <f t="shared" si="2"/>
        <v>3.75</v>
      </c>
      <c r="AK20" s="70" t="s">
        <v>15</v>
      </c>
      <c r="AL20" s="79"/>
      <c r="AM20" s="70" t="s">
        <v>15</v>
      </c>
      <c r="AN20" s="70" t="s">
        <v>15</v>
      </c>
      <c r="AO20" s="70" t="s">
        <v>15</v>
      </c>
      <c r="AP20" s="74">
        <v>3</v>
      </c>
      <c r="AQ20" s="74">
        <v>3</v>
      </c>
      <c r="AR20" s="74"/>
      <c r="AS20" s="74"/>
      <c r="AT20" s="73">
        <f t="shared" si="3"/>
        <v>3</v>
      </c>
      <c r="AU20" s="74"/>
      <c r="AV20" s="74"/>
      <c r="AW20" s="74"/>
      <c r="AX20" s="74"/>
      <c r="AY20" s="74"/>
      <c r="AZ20" s="74"/>
      <c r="BA20" s="74"/>
      <c r="BB20" s="74"/>
      <c r="BC20" s="74"/>
      <c r="BD20" s="73">
        <f t="shared" si="4"/>
        <v>0</v>
      </c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3">
        <f t="shared" si="5"/>
        <v>0</v>
      </c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3">
        <f t="shared" si="6"/>
        <v>0</v>
      </c>
      <c r="CD20" s="74"/>
      <c r="CE20" s="74"/>
      <c r="CF20" s="74"/>
      <c r="CG20" s="74"/>
      <c r="CH20" s="74"/>
      <c r="CI20" s="74"/>
      <c r="CJ20" s="74"/>
      <c r="CK20" s="74"/>
      <c r="CL20" s="73">
        <f t="shared" si="7"/>
        <v>0</v>
      </c>
      <c r="CM20" s="80">
        <f t="shared" si="8"/>
        <v>3.791666666666667</v>
      </c>
    </row>
    <row r="21" spans="1:91" ht="12.75" thickBot="1" x14ac:dyDescent="0.25">
      <c r="C21" s="71">
        <v>12</v>
      </c>
      <c r="D21" s="78">
        <v>1913103</v>
      </c>
      <c r="E21" s="70" t="s">
        <v>15</v>
      </c>
      <c r="F21" s="70" t="s">
        <v>15</v>
      </c>
      <c r="G21" s="70" t="s">
        <v>15</v>
      </c>
      <c r="H21" s="70" t="s">
        <v>15</v>
      </c>
      <c r="I21" s="70" t="s">
        <v>15</v>
      </c>
      <c r="J21" s="74">
        <v>5</v>
      </c>
      <c r="K21" s="74">
        <v>5</v>
      </c>
      <c r="L21" s="74">
        <v>4</v>
      </c>
      <c r="M21" s="74">
        <v>5</v>
      </c>
      <c r="N21" s="73">
        <f t="shared" si="0"/>
        <v>4.75</v>
      </c>
      <c r="O21" s="74" t="s">
        <v>15</v>
      </c>
      <c r="P21" s="70">
        <v>3</v>
      </c>
      <c r="Q21" s="74" t="s">
        <v>15</v>
      </c>
      <c r="R21" s="74" t="s">
        <v>15</v>
      </c>
      <c r="S21" s="74" t="s">
        <v>15</v>
      </c>
      <c r="T21" s="74" t="s">
        <v>15</v>
      </c>
      <c r="U21" s="74" t="s">
        <v>15</v>
      </c>
      <c r="V21" s="74">
        <v>3</v>
      </c>
      <c r="W21" s="74"/>
      <c r="X21" s="74">
        <v>4</v>
      </c>
      <c r="Y21" s="74">
        <v>3</v>
      </c>
      <c r="Z21" s="74">
        <v>4</v>
      </c>
      <c r="AA21" s="73">
        <f t="shared" si="1"/>
        <v>3.4</v>
      </c>
      <c r="AB21" s="70" t="s">
        <v>15</v>
      </c>
      <c r="AC21" s="70" t="s">
        <v>15</v>
      </c>
      <c r="AD21" s="70">
        <v>5</v>
      </c>
      <c r="AE21" s="70">
        <v>5</v>
      </c>
      <c r="AF21" s="74">
        <v>5</v>
      </c>
      <c r="AG21" s="74">
        <v>4</v>
      </c>
      <c r="AH21" s="74">
        <v>5</v>
      </c>
      <c r="AI21" s="74">
        <v>5</v>
      </c>
      <c r="AJ21" s="73">
        <f t="shared" si="2"/>
        <v>4.833333333333333</v>
      </c>
      <c r="AK21" s="70" t="s">
        <v>15</v>
      </c>
      <c r="AL21" s="70" t="s">
        <v>15</v>
      </c>
      <c r="AM21" s="70" t="s">
        <v>15</v>
      </c>
      <c r="AN21" s="70" t="s">
        <v>15</v>
      </c>
      <c r="AO21" s="70" t="s">
        <v>15</v>
      </c>
      <c r="AP21" s="74">
        <v>4</v>
      </c>
      <c r="AQ21" s="74">
        <v>4</v>
      </c>
      <c r="AR21" s="74"/>
      <c r="AS21" s="74"/>
      <c r="AT21" s="73">
        <f t="shared" si="3"/>
        <v>4</v>
      </c>
      <c r="AU21" s="74"/>
      <c r="AV21" s="74"/>
      <c r="AW21" s="74"/>
      <c r="AX21" s="74"/>
      <c r="AY21" s="74"/>
      <c r="AZ21" s="74"/>
      <c r="BA21" s="74"/>
      <c r="BB21" s="74"/>
      <c r="BC21" s="74"/>
      <c r="BD21" s="73">
        <f t="shared" si="4"/>
        <v>0</v>
      </c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3">
        <f t="shared" si="5"/>
        <v>0</v>
      </c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3">
        <f t="shared" si="6"/>
        <v>0</v>
      </c>
      <c r="CD21" s="74"/>
      <c r="CE21" s="74"/>
      <c r="CF21" s="74"/>
      <c r="CG21" s="74"/>
      <c r="CH21" s="74"/>
      <c r="CI21" s="74"/>
      <c r="CJ21" s="74"/>
      <c r="CK21" s="74"/>
      <c r="CL21" s="73">
        <f t="shared" si="7"/>
        <v>0</v>
      </c>
      <c r="CM21" s="80">
        <f t="shared" si="8"/>
        <v>4.2458333333333336</v>
      </c>
    </row>
    <row r="22" spans="1:91" ht="15.75" thickBot="1" x14ac:dyDescent="0.25">
      <c r="C22" s="77">
        <v>13</v>
      </c>
      <c r="D22" s="78">
        <v>1913113</v>
      </c>
      <c r="E22" s="70" t="s">
        <v>15</v>
      </c>
      <c r="F22" s="70" t="s">
        <v>15</v>
      </c>
      <c r="G22" s="70" t="s">
        <v>15</v>
      </c>
      <c r="H22" s="70" t="s">
        <v>15</v>
      </c>
      <c r="I22" s="70" t="s">
        <v>15</v>
      </c>
      <c r="J22" s="74">
        <v>3</v>
      </c>
      <c r="K22" s="74">
        <v>4</v>
      </c>
      <c r="L22" s="74">
        <v>4</v>
      </c>
      <c r="M22" s="74">
        <v>3</v>
      </c>
      <c r="N22" s="73">
        <f t="shared" si="0"/>
        <v>3.5</v>
      </c>
      <c r="O22" s="70" t="s">
        <v>15</v>
      </c>
      <c r="P22" s="70"/>
      <c r="Q22" s="74" t="s">
        <v>15</v>
      </c>
      <c r="R22" s="74" t="s">
        <v>15</v>
      </c>
      <c r="S22" s="74" t="s">
        <v>15</v>
      </c>
      <c r="T22" s="74" t="s">
        <v>15</v>
      </c>
      <c r="U22" s="74" t="s">
        <v>15</v>
      </c>
      <c r="V22" s="74">
        <v>4</v>
      </c>
      <c r="W22" s="74"/>
      <c r="X22" s="74">
        <v>4</v>
      </c>
      <c r="Y22" s="74">
        <v>4</v>
      </c>
      <c r="Z22" s="74">
        <v>4</v>
      </c>
      <c r="AA22" s="73">
        <f t="shared" si="1"/>
        <v>4</v>
      </c>
      <c r="AB22" s="74"/>
      <c r="AC22" s="70"/>
      <c r="AD22" s="70">
        <v>4</v>
      </c>
      <c r="AE22" s="70"/>
      <c r="AF22" s="74"/>
      <c r="AG22" s="74"/>
      <c r="AH22" s="74"/>
      <c r="AI22" s="74"/>
      <c r="AJ22" s="73">
        <f t="shared" si="2"/>
        <v>0</v>
      </c>
      <c r="AK22" s="70" t="s">
        <v>15</v>
      </c>
      <c r="AL22" s="79"/>
      <c r="AM22" s="70" t="s">
        <v>15</v>
      </c>
      <c r="AN22" s="70" t="s">
        <v>15</v>
      </c>
      <c r="AO22" s="70" t="s">
        <v>15</v>
      </c>
      <c r="AP22" s="74">
        <v>3</v>
      </c>
      <c r="AQ22" s="74">
        <v>4</v>
      </c>
      <c r="AR22" s="74"/>
      <c r="AS22" s="74"/>
      <c r="AT22" s="73">
        <f t="shared" si="3"/>
        <v>3.5</v>
      </c>
      <c r="AU22" s="74"/>
      <c r="AV22" s="74"/>
      <c r="AW22" s="74"/>
      <c r="AX22" s="74"/>
      <c r="AY22" s="74"/>
      <c r="AZ22" s="74"/>
      <c r="BA22" s="74"/>
      <c r="BB22" s="74"/>
      <c r="BC22" s="74"/>
      <c r="BD22" s="73">
        <f t="shared" si="4"/>
        <v>0</v>
      </c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3">
        <f t="shared" si="5"/>
        <v>0</v>
      </c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3">
        <f t="shared" si="6"/>
        <v>0</v>
      </c>
      <c r="CD22" s="74"/>
      <c r="CE22" s="74"/>
      <c r="CF22" s="74"/>
      <c r="CG22" s="74"/>
      <c r="CH22" s="74"/>
      <c r="CI22" s="74"/>
      <c r="CJ22" s="74"/>
      <c r="CK22" s="74"/>
      <c r="CL22" s="73">
        <f t="shared" si="7"/>
        <v>0</v>
      </c>
      <c r="CM22" s="80">
        <f t="shared" si="8"/>
        <v>3.75</v>
      </c>
    </row>
    <row r="23" spans="1:91" s="32" customFormat="1" ht="15.75" thickBot="1" x14ac:dyDescent="0.25">
      <c r="A23" s="31"/>
      <c r="B23" s="31"/>
      <c r="C23" s="71">
        <v>14</v>
      </c>
      <c r="D23" s="78">
        <v>1813143</v>
      </c>
      <c r="E23" s="70"/>
      <c r="F23" s="70" t="s">
        <v>15</v>
      </c>
      <c r="G23" s="70" t="s">
        <v>15</v>
      </c>
      <c r="H23" s="70" t="s">
        <v>15</v>
      </c>
      <c r="I23" s="70" t="s">
        <v>15</v>
      </c>
      <c r="J23" s="74"/>
      <c r="K23" s="74">
        <v>4</v>
      </c>
      <c r="L23" s="74"/>
      <c r="M23" s="74"/>
      <c r="N23" s="73">
        <f t="shared" si="0"/>
        <v>0</v>
      </c>
      <c r="O23" s="70"/>
      <c r="P23" s="70"/>
      <c r="Q23" s="70"/>
      <c r="R23" s="70"/>
      <c r="S23" s="74" t="s">
        <v>15</v>
      </c>
      <c r="T23" s="74" t="s">
        <v>15</v>
      </c>
      <c r="U23" s="74"/>
      <c r="V23" s="74"/>
      <c r="W23" s="74"/>
      <c r="X23" s="74"/>
      <c r="Y23" s="74"/>
      <c r="Z23" s="74"/>
      <c r="AA23" s="73">
        <f t="shared" si="1"/>
        <v>0</v>
      </c>
      <c r="AB23" s="70"/>
      <c r="AC23" s="70"/>
      <c r="AD23" s="70"/>
      <c r="AE23" s="70"/>
      <c r="AF23" s="74"/>
      <c r="AG23" s="74"/>
      <c r="AH23" s="74"/>
      <c r="AI23" s="74"/>
      <c r="AJ23" s="73">
        <f t="shared" si="2"/>
        <v>0</v>
      </c>
      <c r="AK23" s="79"/>
      <c r="AL23" s="79"/>
      <c r="AM23" s="79"/>
      <c r="AN23" s="79"/>
      <c r="AO23" s="79"/>
      <c r="AP23" s="74"/>
      <c r="AQ23" s="74"/>
      <c r="AR23" s="74"/>
      <c r="AS23" s="74"/>
      <c r="AT23" s="73">
        <f t="shared" si="3"/>
        <v>0</v>
      </c>
      <c r="AU23" s="74"/>
      <c r="AV23" s="74"/>
      <c r="AW23" s="74"/>
      <c r="AX23" s="74"/>
      <c r="AY23" s="74"/>
      <c r="AZ23" s="74"/>
      <c r="BA23" s="74"/>
      <c r="BB23" s="74"/>
      <c r="BC23" s="74"/>
      <c r="BD23" s="73">
        <f t="shared" si="4"/>
        <v>0</v>
      </c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3">
        <f t="shared" si="5"/>
        <v>0</v>
      </c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3">
        <f t="shared" si="6"/>
        <v>0</v>
      </c>
      <c r="CD23" s="74"/>
      <c r="CE23" s="74"/>
      <c r="CF23" s="74"/>
      <c r="CG23" s="74"/>
      <c r="CH23" s="74"/>
      <c r="CI23" s="74"/>
      <c r="CJ23" s="74"/>
      <c r="CK23" s="74"/>
      <c r="CL23" s="73">
        <f t="shared" si="7"/>
        <v>0</v>
      </c>
      <c r="CM23" s="80">
        <f t="shared" si="8"/>
        <v>0</v>
      </c>
    </row>
    <row r="24" spans="1:91" ht="12.75" thickBot="1" x14ac:dyDescent="0.25">
      <c r="C24" s="77">
        <v>15</v>
      </c>
      <c r="D24" s="78">
        <v>1813121</v>
      </c>
      <c r="E24" s="70"/>
      <c r="F24" s="70"/>
      <c r="G24" s="70"/>
      <c r="H24" s="70"/>
      <c r="I24" s="70"/>
      <c r="J24" s="74"/>
      <c r="K24" s="74"/>
      <c r="L24" s="74"/>
      <c r="M24" s="74"/>
      <c r="N24" s="73">
        <f t="shared" si="0"/>
        <v>0</v>
      </c>
      <c r="O24" s="70"/>
      <c r="P24" s="70"/>
      <c r="Q24" s="70"/>
      <c r="R24" s="70"/>
      <c r="S24" s="74" t="s">
        <v>15</v>
      </c>
      <c r="T24" s="74" t="s">
        <v>15</v>
      </c>
      <c r="U24" s="74"/>
      <c r="V24" s="74"/>
      <c r="W24" s="74"/>
      <c r="X24" s="74"/>
      <c r="Y24" s="74"/>
      <c r="Z24" s="74"/>
      <c r="AA24" s="73">
        <f t="shared" si="1"/>
        <v>0</v>
      </c>
      <c r="AB24" s="70"/>
      <c r="AC24" s="70"/>
      <c r="AD24" s="70"/>
      <c r="AE24" s="70"/>
      <c r="AF24" s="74"/>
      <c r="AG24" s="74"/>
      <c r="AH24" s="74"/>
      <c r="AI24" s="74"/>
      <c r="AJ24" s="73">
        <f t="shared" si="2"/>
        <v>0</v>
      </c>
      <c r="AK24" s="70" t="s">
        <v>15</v>
      </c>
      <c r="AL24" s="70" t="s">
        <v>15</v>
      </c>
      <c r="AM24" s="70" t="s">
        <v>15</v>
      </c>
      <c r="AN24" s="70" t="s">
        <v>15</v>
      </c>
      <c r="AO24" s="70" t="s">
        <v>15</v>
      </c>
      <c r="AP24" s="74"/>
      <c r="AQ24" s="74"/>
      <c r="AR24" s="74"/>
      <c r="AS24" s="74"/>
      <c r="AT24" s="73" t="e">
        <f t="shared" si="3"/>
        <v>#DIV/0!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3">
        <f t="shared" si="4"/>
        <v>0</v>
      </c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3">
        <f t="shared" si="5"/>
        <v>0</v>
      </c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3">
        <f t="shared" si="6"/>
        <v>0</v>
      </c>
      <c r="CD24" s="74"/>
      <c r="CE24" s="74"/>
      <c r="CF24" s="74"/>
      <c r="CG24" s="74"/>
      <c r="CH24" s="74"/>
      <c r="CI24" s="74"/>
      <c r="CJ24" s="74"/>
      <c r="CK24" s="74"/>
      <c r="CL24" s="73">
        <f t="shared" si="7"/>
        <v>0</v>
      </c>
      <c r="CM24" s="80">
        <f t="shared" si="8"/>
        <v>0</v>
      </c>
    </row>
    <row r="25" spans="1:91" ht="12.75" thickBot="1" x14ac:dyDescent="0.25">
      <c r="C25" s="71">
        <v>16</v>
      </c>
      <c r="D25" s="78">
        <v>1913067</v>
      </c>
      <c r="E25" s="70" t="s">
        <v>15</v>
      </c>
      <c r="F25" s="70" t="s">
        <v>15</v>
      </c>
      <c r="G25" s="70" t="s">
        <v>15</v>
      </c>
      <c r="H25" s="70" t="s">
        <v>15</v>
      </c>
      <c r="I25" s="70" t="s">
        <v>15</v>
      </c>
      <c r="J25" s="74">
        <v>5</v>
      </c>
      <c r="K25" s="74">
        <v>5</v>
      </c>
      <c r="L25" s="74">
        <v>5</v>
      </c>
      <c r="M25" s="74">
        <v>5</v>
      </c>
      <c r="N25" s="73">
        <f t="shared" si="0"/>
        <v>5</v>
      </c>
      <c r="O25" s="74" t="s">
        <v>15</v>
      </c>
      <c r="P25" s="70">
        <v>5</v>
      </c>
      <c r="Q25" s="74" t="s">
        <v>15</v>
      </c>
      <c r="R25" s="74" t="s">
        <v>15</v>
      </c>
      <c r="S25" s="74" t="s">
        <v>15</v>
      </c>
      <c r="T25" s="74" t="s">
        <v>15</v>
      </c>
      <c r="U25" s="74"/>
      <c r="V25" s="74">
        <v>5</v>
      </c>
      <c r="W25" s="74">
        <v>5</v>
      </c>
      <c r="X25" s="74">
        <v>5</v>
      </c>
      <c r="Y25" s="74">
        <v>5</v>
      </c>
      <c r="Z25" s="74">
        <v>5</v>
      </c>
      <c r="AA25" s="73">
        <f t="shared" si="1"/>
        <v>5</v>
      </c>
      <c r="AB25" s="70" t="s">
        <v>15</v>
      </c>
      <c r="AC25" s="70" t="s">
        <v>15</v>
      </c>
      <c r="AD25" s="70">
        <v>5</v>
      </c>
      <c r="AE25" s="70">
        <v>5</v>
      </c>
      <c r="AF25" s="74">
        <v>4</v>
      </c>
      <c r="AG25" s="74">
        <v>5</v>
      </c>
      <c r="AH25" s="74">
        <v>4</v>
      </c>
      <c r="AI25" s="74">
        <v>5</v>
      </c>
      <c r="AJ25" s="73">
        <f t="shared" si="2"/>
        <v>4.666666666666667</v>
      </c>
      <c r="AK25" s="70" t="s">
        <v>15</v>
      </c>
      <c r="AL25" s="70" t="s">
        <v>15</v>
      </c>
      <c r="AM25" s="70" t="s">
        <v>15</v>
      </c>
      <c r="AN25" s="70" t="s">
        <v>15</v>
      </c>
      <c r="AO25" s="70" t="s">
        <v>15</v>
      </c>
      <c r="AP25" s="74">
        <v>5</v>
      </c>
      <c r="AQ25" s="74">
        <v>5</v>
      </c>
      <c r="AR25" s="74">
        <v>5</v>
      </c>
      <c r="AS25" s="74"/>
      <c r="AT25" s="73">
        <f t="shared" si="3"/>
        <v>5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3">
        <f t="shared" si="4"/>
        <v>0</v>
      </c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3">
        <f t="shared" si="5"/>
        <v>0</v>
      </c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3">
        <f t="shared" si="6"/>
        <v>0</v>
      </c>
      <c r="CD25" s="74"/>
      <c r="CE25" s="74"/>
      <c r="CF25" s="74"/>
      <c r="CG25" s="74"/>
      <c r="CH25" s="74"/>
      <c r="CI25" s="74"/>
      <c r="CJ25" s="74"/>
      <c r="CK25" s="74"/>
      <c r="CL25" s="73">
        <f t="shared" si="7"/>
        <v>0</v>
      </c>
      <c r="CM25" s="80">
        <f t="shared" si="8"/>
        <v>4.916666666666667</v>
      </c>
    </row>
    <row r="26" spans="1:91" ht="12.75" thickBot="1" x14ac:dyDescent="0.25">
      <c r="C26" s="77">
        <v>17</v>
      </c>
      <c r="D26" s="78">
        <v>1913104</v>
      </c>
      <c r="E26" s="70" t="s">
        <v>15</v>
      </c>
      <c r="F26" s="70" t="s">
        <v>15</v>
      </c>
      <c r="G26" s="70" t="s">
        <v>15</v>
      </c>
      <c r="H26" s="70" t="s">
        <v>15</v>
      </c>
      <c r="I26" s="70" t="s">
        <v>15</v>
      </c>
      <c r="J26" s="74">
        <v>4</v>
      </c>
      <c r="K26" s="74">
        <v>5</v>
      </c>
      <c r="L26" s="74">
        <v>4</v>
      </c>
      <c r="M26" s="74">
        <v>4</v>
      </c>
      <c r="N26" s="73">
        <f t="shared" si="0"/>
        <v>4.25</v>
      </c>
      <c r="O26" s="70" t="s">
        <v>15</v>
      </c>
      <c r="P26" s="70">
        <v>4</v>
      </c>
      <c r="Q26" s="74" t="s">
        <v>15</v>
      </c>
      <c r="R26" s="74" t="s">
        <v>15</v>
      </c>
      <c r="S26" s="74" t="s">
        <v>15</v>
      </c>
      <c r="T26" s="74" t="s">
        <v>15</v>
      </c>
      <c r="U26" s="74"/>
      <c r="V26" s="74">
        <v>4</v>
      </c>
      <c r="W26" s="74">
        <v>4</v>
      </c>
      <c r="X26" s="74">
        <v>4</v>
      </c>
      <c r="Y26" s="74">
        <v>4</v>
      </c>
      <c r="Z26" s="74">
        <v>5</v>
      </c>
      <c r="AA26" s="73">
        <f t="shared" si="1"/>
        <v>4.166666666666667</v>
      </c>
      <c r="AB26" s="70" t="s">
        <v>15</v>
      </c>
      <c r="AC26" s="70" t="s">
        <v>15</v>
      </c>
      <c r="AD26" s="74">
        <v>5</v>
      </c>
      <c r="AE26" s="70">
        <v>5</v>
      </c>
      <c r="AF26" s="74">
        <v>5</v>
      </c>
      <c r="AG26" s="74">
        <v>4</v>
      </c>
      <c r="AH26" s="74">
        <v>4</v>
      </c>
      <c r="AI26" s="74">
        <v>4</v>
      </c>
      <c r="AJ26" s="73">
        <f t="shared" si="2"/>
        <v>4.5</v>
      </c>
      <c r="AK26" s="70" t="s">
        <v>15</v>
      </c>
      <c r="AL26" s="70" t="s">
        <v>15</v>
      </c>
      <c r="AM26" s="70" t="s">
        <v>15</v>
      </c>
      <c r="AN26" s="70" t="s">
        <v>15</v>
      </c>
      <c r="AO26" s="70" t="s">
        <v>15</v>
      </c>
      <c r="AP26" s="74">
        <v>4</v>
      </c>
      <c r="AQ26" s="74">
        <v>4</v>
      </c>
      <c r="AR26" s="74">
        <v>5</v>
      </c>
      <c r="AS26" s="74"/>
      <c r="AT26" s="73">
        <f t="shared" si="3"/>
        <v>4.333333333333333</v>
      </c>
      <c r="AU26" s="74"/>
      <c r="AV26" s="74"/>
      <c r="AW26" s="74"/>
      <c r="AX26" s="74"/>
      <c r="AY26" s="74"/>
      <c r="AZ26" s="74"/>
      <c r="BA26" s="74"/>
      <c r="BB26" s="74"/>
      <c r="BC26" s="74"/>
      <c r="BD26" s="73">
        <f t="shared" si="4"/>
        <v>0</v>
      </c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3">
        <f t="shared" si="5"/>
        <v>0</v>
      </c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3">
        <f t="shared" si="6"/>
        <v>0</v>
      </c>
      <c r="CD26" s="74"/>
      <c r="CE26" s="74"/>
      <c r="CF26" s="74"/>
      <c r="CG26" s="74"/>
      <c r="CH26" s="74"/>
      <c r="CI26" s="74"/>
      <c r="CJ26" s="74"/>
      <c r="CK26" s="74"/>
      <c r="CL26" s="73">
        <f t="shared" si="7"/>
        <v>0</v>
      </c>
      <c r="CM26" s="80">
        <f t="shared" si="8"/>
        <v>4.3125</v>
      </c>
    </row>
    <row r="27" spans="1:91" ht="12.75" thickBot="1" x14ac:dyDescent="0.25">
      <c r="C27" s="71">
        <v>18</v>
      </c>
      <c r="D27" s="78">
        <v>1913145</v>
      </c>
      <c r="E27" s="70" t="s">
        <v>15</v>
      </c>
      <c r="F27" s="70" t="s">
        <v>15</v>
      </c>
      <c r="G27" s="70" t="s">
        <v>15</v>
      </c>
      <c r="H27" s="70" t="s">
        <v>15</v>
      </c>
      <c r="I27" s="70" t="s">
        <v>15</v>
      </c>
      <c r="J27" s="74">
        <v>4</v>
      </c>
      <c r="K27" s="74">
        <v>4</v>
      </c>
      <c r="L27" s="74">
        <v>4</v>
      </c>
      <c r="M27" s="74">
        <v>4</v>
      </c>
      <c r="N27" s="73">
        <f t="shared" si="0"/>
        <v>4</v>
      </c>
      <c r="O27" s="70"/>
      <c r="P27" s="70"/>
      <c r="Q27" s="70"/>
      <c r="R27" s="74" t="s">
        <v>15</v>
      </c>
      <c r="S27" s="74" t="s">
        <v>15</v>
      </c>
      <c r="T27" s="74" t="s">
        <v>15</v>
      </c>
      <c r="U27" s="74"/>
      <c r="V27" s="74">
        <v>3</v>
      </c>
      <c r="W27" s="74">
        <v>3</v>
      </c>
      <c r="X27" s="74">
        <v>4</v>
      </c>
      <c r="Y27" s="74">
        <v>3</v>
      </c>
      <c r="Z27" s="74"/>
      <c r="AA27" s="73">
        <f t="shared" si="1"/>
        <v>0</v>
      </c>
      <c r="AB27" s="70"/>
      <c r="AC27" s="70"/>
      <c r="AD27" s="70"/>
      <c r="AE27" s="70"/>
      <c r="AF27" s="74"/>
      <c r="AG27" s="74"/>
      <c r="AH27" s="74"/>
      <c r="AI27" s="74"/>
      <c r="AJ27" s="73">
        <f t="shared" si="2"/>
        <v>0</v>
      </c>
      <c r="AK27" s="70" t="s">
        <v>15</v>
      </c>
      <c r="AL27" s="70" t="s">
        <v>15</v>
      </c>
      <c r="AM27" s="70" t="s">
        <v>15</v>
      </c>
      <c r="AN27" s="70" t="s">
        <v>15</v>
      </c>
      <c r="AO27" s="70" t="s">
        <v>15</v>
      </c>
      <c r="AP27" s="74"/>
      <c r="AQ27" s="74"/>
      <c r="AR27" s="74"/>
      <c r="AS27" s="74"/>
      <c r="AT27" s="73" t="e">
        <f t="shared" si="3"/>
        <v>#DIV/0!</v>
      </c>
      <c r="AU27" s="74"/>
      <c r="AV27" s="74"/>
      <c r="AW27" s="74"/>
      <c r="AX27" s="74"/>
      <c r="AY27" s="74"/>
      <c r="AZ27" s="74"/>
      <c r="BA27" s="74"/>
      <c r="BB27" s="74"/>
      <c r="BC27" s="74"/>
      <c r="BD27" s="73">
        <f t="shared" si="4"/>
        <v>0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3">
        <f t="shared" si="5"/>
        <v>0</v>
      </c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3">
        <f t="shared" si="6"/>
        <v>0</v>
      </c>
      <c r="CD27" s="74"/>
      <c r="CE27" s="74"/>
      <c r="CF27" s="74"/>
      <c r="CG27" s="74"/>
      <c r="CH27" s="74"/>
      <c r="CI27" s="74"/>
      <c r="CJ27" s="74"/>
      <c r="CK27" s="74"/>
      <c r="CL27" s="73">
        <f t="shared" si="7"/>
        <v>0</v>
      </c>
      <c r="CM27" s="80">
        <f t="shared" si="8"/>
        <v>4</v>
      </c>
    </row>
    <row r="28" spans="1:91" ht="12.75" thickBot="1" x14ac:dyDescent="0.25">
      <c r="C28" s="71">
        <v>20</v>
      </c>
      <c r="D28" s="78">
        <v>1913146</v>
      </c>
      <c r="E28" s="70" t="s">
        <v>15</v>
      </c>
      <c r="F28" s="70" t="s">
        <v>15</v>
      </c>
      <c r="G28" s="70" t="s">
        <v>15</v>
      </c>
      <c r="H28" s="70" t="s">
        <v>15</v>
      </c>
      <c r="I28" s="70" t="s">
        <v>15</v>
      </c>
      <c r="J28" s="74">
        <v>4</v>
      </c>
      <c r="K28" s="74"/>
      <c r="L28" s="74">
        <v>4</v>
      </c>
      <c r="M28" s="74">
        <v>4</v>
      </c>
      <c r="N28" s="73">
        <f t="shared" si="0"/>
        <v>4</v>
      </c>
      <c r="O28" s="74" t="s">
        <v>15</v>
      </c>
      <c r="P28" s="70">
        <v>4</v>
      </c>
      <c r="Q28" s="74" t="s">
        <v>15</v>
      </c>
      <c r="R28" s="74" t="s">
        <v>15</v>
      </c>
      <c r="S28" s="74" t="s">
        <v>15</v>
      </c>
      <c r="T28" s="74" t="s">
        <v>15</v>
      </c>
      <c r="U28" s="74" t="s">
        <v>15</v>
      </c>
      <c r="V28" s="74">
        <v>4</v>
      </c>
      <c r="W28" s="74">
        <v>3</v>
      </c>
      <c r="X28" s="74">
        <v>5</v>
      </c>
      <c r="Y28" s="74">
        <v>3</v>
      </c>
      <c r="Z28" s="74">
        <v>5</v>
      </c>
      <c r="AA28" s="73">
        <f t="shared" si="1"/>
        <v>4</v>
      </c>
      <c r="AB28" s="70" t="s">
        <v>15</v>
      </c>
      <c r="AC28" s="70" t="s">
        <v>15</v>
      </c>
      <c r="AD28" s="70">
        <v>5</v>
      </c>
      <c r="AE28" s="70">
        <v>5</v>
      </c>
      <c r="AF28" s="74">
        <v>5</v>
      </c>
      <c r="AG28" s="74"/>
      <c r="AH28" s="74">
        <v>5</v>
      </c>
      <c r="AI28" s="74">
        <v>5</v>
      </c>
      <c r="AJ28" s="73">
        <f t="shared" si="2"/>
        <v>5</v>
      </c>
      <c r="AK28" s="70" t="s">
        <v>15</v>
      </c>
      <c r="AL28" s="70" t="s">
        <v>15</v>
      </c>
      <c r="AM28" s="70" t="s">
        <v>15</v>
      </c>
      <c r="AN28" s="70" t="s">
        <v>15</v>
      </c>
      <c r="AO28" s="70" t="s">
        <v>15</v>
      </c>
      <c r="AP28" s="74">
        <v>5</v>
      </c>
      <c r="AQ28" s="74">
        <v>5</v>
      </c>
      <c r="AR28" s="74">
        <v>5</v>
      </c>
      <c r="AS28" s="74"/>
      <c r="AT28" s="73">
        <f t="shared" si="3"/>
        <v>5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3">
        <f t="shared" si="4"/>
        <v>0</v>
      </c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3">
        <f t="shared" si="5"/>
        <v>0</v>
      </c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3">
        <f t="shared" si="6"/>
        <v>0</v>
      </c>
      <c r="CD28" s="74"/>
      <c r="CE28" s="74"/>
      <c r="CF28" s="74"/>
      <c r="CG28" s="74"/>
      <c r="CH28" s="74"/>
      <c r="CI28" s="74"/>
      <c r="CJ28" s="74"/>
      <c r="CK28" s="74"/>
      <c r="CL28" s="73">
        <f t="shared" si="7"/>
        <v>0</v>
      </c>
      <c r="CM28" s="80">
        <f t="shared" si="8"/>
        <v>4.5</v>
      </c>
    </row>
    <row r="29" spans="1:91" ht="15.75" thickBot="1" x14ac:dyDescent="0.25">
      <c r="C29" s="77">
        <v>21</v>
      </c>
      <c r="D29" s="78">
        <v>1913147</v>
      </c>
      <c r="E29" s="70" t="s">
        <v>15</v>
      </c>
      <c r="F29" s="70" t="s">
        <v>15</v>
      </c>
      <c r="G29" s="70" t="s">
        <v>15</v>
      </c>
      <c r="H29" s="70" t="s">
        <v>15</v>
      </c>
      <c r="I29" s="70" t="s">
        <v>15</v>
      </c>
      <c r="J29" s="74">
        <v>4</v>
      </c>
      <c r="K29" s="74">
        <v>5</v>
      </c>
      <c r="L29" s="74">
        <v>4</v>
      </c>
      <c r="M29" s="74">
        <v>4</v>
      </c>
      <c r="N29" s="73">
        <f t="shared" si="0"/>
        <v>4.25</v>
      </c>
      <c r="O29" s="74" t="s">
        <v>15</v>
      </c>
      <c r="P29" s="70">
        <v>3</v>
      </c>
      <c r="Q29" s="70" t="s">
        <v>15</v>
      </c>
      <c r="R29" s="74" t="s">
        <v>15</v>
      </c>
      <c r="S29" s="74" t="s">
        <v>15</v>
      </c>
      <c r="T29" s="74" t="s">
        <v>15</v>
      </c>
      <c r="U29" s="74" t="s">
        <v>15</v>
      </c>
      <c r="V29" s="74">
        <v>4</v>
      </c>
      <c r="W29" s="74">
        <v>3</v>
      </c>
      <c r="X29" s="74">
        <v>4</v>
      </c>
      <c r="Y29" s="74">
        <v>4</v>
      </c>
      <c r="Z29" s="74">
        <v>4</v>
      </c>
      <c r="AA29" s="73">
        <f t="shared" si="1"/>
        <v>3.6666666666666665</v>
      </c>
      <c r="AB29" s="70" t="s">
        <v>15</v>
      </c>
      <c r="AC29" s="70" t="s">
        <v>15</v>
      </c>
      <c r="AD29" s="70"/>
      <c r="AE29" s="70"/>
      <c r="AF29" s="74">
        <v>3</v>
      </c>
      <c r="AG29" s="74">
        <v>4</v>
      </c>
      <c r="AH29" s="74">
        <v>4</v>
      </c>
      <c r="AI29" s="74">
        <v>4</v>
      </c>
      <c r="AJ29" s="73">
        <f t="shared" si="2"/>
        <v>3.75</v>
      </c>
      <c r="AK29" s="70" t="s">
        <v>15</v>
      </c>
      <c r="AL29" s="70" t="s">
        <v>15</v>
      </c>
      <c r="AM29" s="70" t="s">
        <v>15</v>
      </c>
      <c r="AN29" s="70" t="s">
        <v>15</v>
      </c>
      <c r="AO29" s="79"/>
      <c r="AP29" s="74">
        <v>3</v>
      </c>
      <c r="AQ29" s="74">
        <v>3</v>
      </c>
      <c r="AR29" s="74"/>
      <c r="AS29" s="74"/>
      <c r="AT29" s="73">
        <f t="shared" si="3"/>
        <v>3</v>
      </c>
      <c r="AU29" s="74"/>
      <c r="AV29" s="74"/>
      <c r="AW29" s="74"/>
      <c r="AX29" s="74"/>
      <c r="AY29" s="74"/>
      <c r="AZ29" s="74"/>
      <c r="BA29" s="74"/>
      <c r="BB29" s="74"/>
      <c r="BC29" s="74"/>
      <c r="BD29" s="73">
        <f t="shared" si="4"/>
        <v>0</v>
      </c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3">
        <f t="shared" si="5"/>
        <v>0</v>
      </c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3">
        <f t="shared" si="6"/>
        <v>0</v>
      </c>
      <c r="CD29" s="74"/>
      <c r="CE29" s="74"/>
      <c r="CF29" s="74"/>
      <c r="CG29" s="74"/>
      <c r="CH29" s="74"/>
      <c r="CI29" s="74"/>
      <c r="CJ29" s="74"/>
      <c r="CK29" s="74"/>
      <c r="CL29" s="73">
        <f t="shared" si="7"/>
        <v>0</v>
      </c>
      <c r="CM29" s="80">
        <f t="shared" si="8"/>
        <v>3.6666666666666665</v>
      </c>
    </row>
    <row r="30" spans="1:91" ht="12.75" thickBot="1" x14ac:dyDescent="0.25">
      <c r="C30" s="77">
        <v>22</v>
      </c>
      <c r="D30" s="78">
        <v>1913116</v>
      </c>
      <c r="E30" s="70" t="s">
        <v>15</v>
      </c>
      <c r="F30" s="70" t="s">
        <v>15</v>
      </c>
      <c r="G30" s="70" t="s">
        <v>15</v>
      </c>
      <c r="H30" s="70" t="s">
        <v>15</v>
      </c>
      <c r="I30" s="70" t="s">
        <v>15</v>
      </c>
      <c r="J30" s="74">
        <v>4</v>
      </c>
      <c r="K30" s="74">
        <v>4</v>
      </c>
      <c r="L30" s="74">
        <v>4</v>
      </c>
      <c r="M30" s="74">
        <v>4</v>
      </c>
      <c r="N30" s="73">
        <f t="shared" si="0"/>
        <v>4</v>
      </c>
      <c r="O30" s="74" t="s">
        <v>15</v>
      </c>
      <c r="P30" s="74">
        <v>5</v>
      </c>
      <c r="Q30" s="74" t="s">
        <v>15</v>
      </c>
      <c r="R30" s="74" t="s">
        <v>15</v>
      </c>
      <c r="S30" s="74" t="s">
        <v>15</v>
      </c>
      <c r="T30" s="74" t="s">
        <v>15</v>
      </c>
      <c r="U30" s="74" t="s">
        <v>15</v>
      </c>
      <c r="V30" s="74">
        <v>5</v>
      </c>
      <c r="W30" s="74">
        <v>5</v>
      </c>
      <c r="X30" s="74">
        <v>5</v>
      </c>
      <c r="Y30" s="74">
        <v>5</v>
      </c>
      <c r="Z30" s="74">
        <v>5</v>
      </c>
      <c r="AA30" s="73">
        <f t="shared" si="1"/>
        <v>5</v>
      </c>
      <c r="AB30" s="70" t="s">
        <v>15</v>
      </c>
      <c r="AC30" s="70" t="s">
        <v>15</v>
      </c>
      <c r="AD30" s="70">
        <v>5</v>
      </c>
      <c r="AE30" s="74">
        <v>5</v>
      </c>
      <c r="AF30" s="74">
        <v>4</v>
      </c>
      <c r="AG30" s="74">
        <v>5</v>
      </c>
      <c r="AH30" s="74">
        <v>5</v>
      </c>
      <c r="AI30" s="74">
        <v>5</v>
      </c>
      <c r="AJ30" s="73">
        <f t="shared" si="2"/>
        <v>4.833333333333333</v>
      </c>
      <c r="AK30" s="70" t="s">
        <v>15</v>
      </c>
      <c r="AL30" s="70" t="s">
        <v>15</v>
      </c>
      <c r="AM30" s="70" t="s">
        <v>15</v>
      </c>
      <c r="AN30" s="70" t="s">
        <v>15</v>
      </c>
      <c r="AO30" s="70" t="s">
        <v>15</v>
      </c>
      <c r="AP30" s="74">
        <v>5</v>
      </c>
      <c r="AQ30" s="74">
        <v>5</v>
      </c>
      <c r="AR30" s="74">
        <v>5</v>
      </c>
      <c r="AS30" s="74"/>
      <c r="AT30" s="73">
        <f t="shared" si="3"/>
        <v>5</v>
      </c>
      <c r="AU30" s="74"/>
      <c r="AV30" s="74"/>
      <c r="AW30" s="74"/>
      <c r="AX30" s="74"/>
      <c r="AY30" s="74"/>
      <c r="AZ30" s="74"/>
      <c r="BA30" s="74"/>
      <c r="BB30" s="74"/>
      <c r="BC30" s="74"/>
      <c r="BD30" s="73">
        <f t="shared" si="4"/>
        <v>0</v>
      </c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3">
        <f t="shared" si="5"/>
        <v>0</v>
      </c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3">
        <f t="shared" si="6"/>
        <v>0</v>
      </c>
      <c r="CD30" s="74"/>
      <c r="CE30" s="74"/>
      <c r="CF30" s="74"/>
      <c r="CG30" s="74"/>
      <c r="CH30" s="74"/>
      <c r="CI30" s="74"/>
      <c r="CJ30" s="74"/>
      <c r="CK30" s="74"/>
      <c r="CL30" s="73">
        <f t="shared" si="7"/>
        <v>0</v>
      </c>
      <c r="CM30" s="80">
        <f t="shared" si="8"/>
        <v>4.708333333333333</v>
      </c>
    </row>
    <row r="31" spans="1:91" ht="12.75" thickBot="1" x14ac:dyDescent="0.25">
      <c r="C31" s="71">
        <v>23</v>
      </c>
      <c r="D31" s="78">
        <v>1813109</v>
      </c>
      <c r="E31" s="70" t="s">
        <v>15</v>
      </c>
      <c r="F31" s="70" t="s">
        <v>15</v>
      </c>
      <c r="G31" s="70" t="s">
        <v>15</v>
      </c>
      <c r="H31" s="70" t="s">
        <v>15</v>
      </c>
      <c r="I31" s="70" t="s">
        <v>15</v>
      </c>
      <c r="J31" s="74">
        <v>5</v>
      </c>
      <c r="K31" s="74">
        <v>5</v>
      </c>
      <c r="L31" s="74">
        <v>5</v>
      </c>
      <c r="M31" s="74">
        <v>5</v>
      </c>
      <c r="N31" s="73">
        <f t="shared" si="0"/>
        <v>5</v>
      </c>
      <c r="O31" s="74" t="s">
        <v>15</v>
      </c>
      <c r="P31" s="70">
        <v>5</v>
      </c>
      <c r="Q31" s="74" t="s">
        <v>15</v>
      </c>
      <c r="R31" s="74" t="s">
        <v>15</v>
      </c>
      <c r="S31" s="74" t="s">
        <v>15</v>
      </c>
      <c r="T31" s="74" t="s">
        <v>15</v>
      </c>
      <c r="U31" s="74" t="s">
        <v>15</v>
      </c>
      <c r="V31" s="74">
        <v>5</v>
      </c>
      <c r="W31" s="74">
        <v>5</v>
      </c>
      <c r="X31" s="74">
        <v>5</v>
      </c>
      <c r="Y31" s="74">
        <v>5</v>
      </c>
      <c r="Z31" s="74">
        <v>5</v>
      </c>
      <c r="AA31" s="73">
        <f t="shared" si="1"/>
        <v>5</v>
      </c>
      <c r="AB31" s="70" t="s">
        <v>15</v>
      </c>
      <c r="AC31" s="70" t="s">
        <v>15</v>
      </c>
      <c r="AD31" s="70">
        <v>5</v>
      </c>
      <c r="AE31" s="70">
        <v>5</v>
      </c>
      <c r="AF31" s="74">
        <v>5</v>
      </c>
      <c r="AG31" s="74">
        <v>5</v>
      </c>
      <c r="AH31" s="74">
        <v>5</v>
      </c>
      <c r="AI31" s="74">
        <v>5</v>
      </c>
      <c r="AJ31" s="73">
        <f t="shared" si="2"/>
        <v>5</v>
      </c>
      <c r="AK31" s="70" t="s">
        <v>15</v>
      </c>
      <c r="AL31" s="70" t="s">
        <v>15</v>
      </c>
      <c r="AM31" s="70" t="s">
        <v>15</v>
      </c>
      <c r="AN31" s="70" t="s">
        <v>15</v>
      </c>
      <c r="AO31" s="70" t="s">
        <v>15</v>
      </c>
      <c r="AP31" s="74">
        <v>5</v>
      </c>
      <c r="AQ31" s="74">
        <v>5</v>
      </c>
      <c r="AR31" s="74">
        <v>5</v>
      </c>
      <c r="AS31" s="74"/>
      <c r="AT31" s="73">
        <f t="shared" si="3"/>
        <v>5</v>
      </c>
      <c r="AU31" s="74"/>
      <c r="AV31" s="74"/>
      <c r="AW31" s="74"/>
      <c r="AX31" s="74"/>
      <c r="AY31" s="74"/>
      <c r="AZ31" s="74"/>
      <c r="BA31" s="74"/>
      <c r="BB31" s="74"/>
      <c r="BC31" s="74"/>
      <c r="BD31" s="73">
        <f t="shared" si="4"/>
        <v>0</v>
      </c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3">
        <f t="shared" si="5"/>
        <v>0</v>
      </c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3">
        <f t="shared" si="6"/>
        <v>0</v>
      </c>
      <c r="CD31" s="74"/>
      <c r="CE31" s="74"/>
      <c r="CF31" s="74"/>
      <c r="CG31" s="74"/>
      <c r="CH31" s="74"/>
      <c r="CI31" s="74"/>
      <c r="CJ31" s="74"/>
      <c r="CK31" s="74"/>
      <c r="CL31" s="73">
        <f t="shared" si="7"/>
        <v>0</v>
      </c>
      <c r="CM31" s="80">
        <f t="shared" si="8"/>
        <v>5</v>
      </c>
    </row>
    <row r="32" spans="1:91" ht="15.75" thickBot="1" x14ac:dyDescent="0.25">
      <c r="C32" s="77">
        <v>24</v>
      </c>
      <c r="D32" s="78">
        <v>1913120</v>
      </c>
      <c r="E32" s="70" t="s">
        <v>15</v>
      </c>
      <c r="F32" s="70" t="s">
        <v>15</v>
      </c>
      <c r="G32" s="70" t="s">
        <v>15</v>
      </c>
      <c r="H32" s="70" t="s">
        <v>15</v>
      </c>
      <c r="I32" s="70" t="s">
        <v>15</v>
      </c>
      <c r="J32" s="74">
        <v>4</v>
      </c>
      <c r="K32" s="74">
        <v>4</v>
      </c>
      <c r="L32" s="74">
        <v>4</v>
      </c>
      <c r="M32" s="74">
        <v>4</v>
      </c>
      <c r="N32" s="73">
        <f t="shared" si="0"/>
        <v>4</v>
      </c>
      <c r="O32" s="70"/>
      <c r="P32" s="70">
        <v>3</v>
      </c>
      <c r="Q32" s="74" t="s">
        <v>15</v>
      </c>
      <c r="R32" s="74" t="s">
        <v>15</v>
      </c>
      <c r="S32" s="74" t="s">
        <v>15</v>
      </c>
      <c r="T32" s="74" t="s">
        <v>15</v>
      </c>
      <c r="U32" s="74" t="s">
        <v>15</v>
      </c>
      <c r="V32" s="74">
        <v>3</v>
      </c>
      <c r="W32" s="74"/>
      <c r="X32" s="74">
        <v>4</v>
      </c>
      <c r="Y32" s="74">
        <v>4</v>
      </c>
      <c r="Z32" s="74">
        <v>4</v>
      </c>
      <c r="AA32" s="73">
        <f t="shared" si="1"/>
        <v>0</v>
      </c>
      <c r="AB32" s="70" t="s">
        <v>15</v>
      </c>
      <c r="AC32" s="70" t="s">
        <v>15</v>
      </c>
      <c r="AD32" s="70">
        <v>3</v>
      </c>
      <c r="AE32" s="70">
        <v>4</v>
      </c>
      <c r="AF32" s="74">
        <v>4</v>
      </c>
      <c r="AG32" s="74"/>
      <c r="AH32" s="74"/>
      <c r="AI32" s="74"/>
      <c r="AJ32" s="73">
        <f t="shared" si="2"/>
        <v>3.6666666666666665</v>
      </c>
      <c r="AK32" s="79"/>
      <c r="AL32" s="79"/>
      <c r="AM32" s="79"/>
      <c r="AN32" s="70" t="s">
        <v>15</v>
      </c>
      <c r="AO32" s="79"/>
      <c r="AP32" s="74">
        <v>3</v>
      </c>
      <c r="AQ32" s="74">
        <v>4</v>
      </c>
      <c r="AR32" s="74"/>
      <c r="AS32" s="74"/>
      <c r="AT32" s="73">
        <f t="shared" si="3"/>
        <v>0</v>
      </c>
      <c r="AU32" s="74"/>
      <c r="AV32" s="74"/>
      <c r="AW32" s="74"/>
      <c r="AX32" s="74"/>
      <c r="AY32" s="74"/>
      <c r="AZ32" s="74"/>
      <c r="BA32" s="74"/>
      <c r="BB32" s="74"/>
      <c r="BC32" s="74"/>
      <c r="BD32" s="73">
        <f t="shared" si="4"/>
        <v>0</v>
      </c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3">
        <f t="shared" si="5"/>
        <v>0</v>
      </c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3">
        <f t="shared" si="6"/>
        <v>0</v>
      </c>
      <c r="CD32" s="74"/>
      <c r="CE32" s="74"/>
      <c r="CF32" s="74"/>
      <c r="CG32" s="74"/>
      <c r="CH32" s="74"/>
      <c r="CI32" s="74"/>
      <c r="CJ32" s="74"/>
      <c r="CK32" s="74"/>
      <c r="CL32" s="73">
        <f t="shared" si="7"/>
        <v>0</v>
      </c>
      <c r="CM32" s="80">
        <f t="shared" si="8"/>
        <v>4</v>
      </c>
    </row>
    <row r="33" spans="2:91" ht="12.75" thickBot="1" x14ac:dyDescent="0.25">
      <c r="C33" s="71">
        <v>25</v>
      </c>
      <c r="D33" s="78">
        <v>1913151</v>
      </c>
      <c r="E33" s="70" t="s">
        <v>15</v>
      </c>
      <c r="F33" s="70" t="s">
        <v>15</v>
      </c>
      <c r="G33" s="70" t="s">
        <v>15</v>
      </c>
      <c r="H33" s="70" t="s">
        <v>15</v>
      </c>
      <c r="I33" s="70" t="s">
        <v>15</v>
      </c>
      <c r="J33" s="74">
        <v>5</v>
      </c>
      <c r="K33" s="74">
        <v>5</v>
      </c>
      <c r="L33" s="74">
        <v>5</v>
      </c>
      <c r="M33" s="74">
        <v>5</v>
      </c>
      <c r="N33" s="73">
        <f t="shared" si="0"/>
        <v>5</v>
      </c>
      <c r="O33" s="74" t="s">
        <v>15</v>
      </c>
      <c r="P33" s="70">
        <v>4</v>
      </c>
      <c r="Q33" s="74" t="s">
        <v>15</v>
      </c>
      <c r="R33" s="74" t="s">
        <v>15</v>
      </c>
      <c r="S33" s="74" t="s">
        <v>15</v>
      </c>
      <c r="T33" s="74" t="s">
        <v>15</v>
      </c>
      <c r="U33" s="74" t="s">
        <v>15</v>
      </c>
      <c r="V33" s="74">
        <v>5</v>
      </c>
      <c r="W33" s="74">
        <v>3</v>
      </c>
      <c r="X33" s="74">
        <v>5</v>
      </c>
      <c r="Y33" s="74">
        <v>5</v>
      </c>
      <c r="Z33" s="74">
        <v>5</v>
      </c>
      <c r="AA33" s="73">
        <f t="shared" si="1"/>
        <v>4.5</v>
      </c>
      <c r="AB33" s="70"/>
      <c r="AC33" s="70" t="s">
        <v>15</v>
      </c>
      <c r="AD33" s="70">
        <v>5</v>
      </c>
      <c r="AE33" s="70">
        <v>5</v>
      </c>
      <c r="AF33" s="74"/>
      <c r="AG33" s="74">
        <v>4</v>
      </c>
      <c r="AH33" s="74">
        <v>3</v>
      </c>
      <c r="AI33" s="74">
        <v>5</v>
      </c>
      <c r="AJ33" s="73">
        <f t="shared" si="2"/>
        <v>0</v>
      </c>
      <c r="AK33" s="70" t="s">
        <v>15</v>
      </c>
      <c r="AL33" s="70" t="s">
        <v>15</v>
      </c>
      <c r="AM33" s="70" t="s">
        <v>15</v>
      </c>
      <c r="AN33" s="70" t="s">
        <v>15</v>
      </c>
      <c r="AO33" s="70" t="s">
        <v>15</v>
      </c>
      <c r="AP33" s="74">
        <v>4</v>
      </c>
      <c r="AQ33" s="74">
        <v>4</v>
      </c>
      <c r="AR33" s="74"/>
      <c r="AS33" s="74"/>
      <c r="AT33" s="73">
        <f t="shared" si="3"/>
        <v>4</v>
      </c>
      <c r="AU33" s="74"/>
      <c r="AV33" s="74"/>
      <c r="AW33" s="74"/>
      <c r="AX33" s="74"/>
      <c r="AY33" s="74"/>
      <c r="AZ33" s="74"/>
      <c r="BA33" s="74"/>
      <c r="BB33" s="74"/>
      <c r="BC33" s="74"/>
      <c r="BD33" s="73">
        <f t="shared" si="4"/>
        <v>0</v>
      </c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3">
        <f t="shared" si="5"/>
        <v>0</v>
      </c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3">
        <f t="shared" si="6"/>
        <v>0</v>
      </c>
      <c r="CD33" s="74"/>
      <c r="CE33" s="74"/>
      <c r="CF33" s="74"/>
      <c r="CG33" s="74"/>
      <c r="CH33" s="74"/>
      <c r="CI33" s="74"/>
      <c r="CJ33" s="74"/>
      <c r="CK33" s="74"/>
      <c r="CL33" s="73">
        <f t="shared" si="7"/>
        <v>0</v>
      </c>
      <c r="CM33" s="80">
        <f t="shared" si="8"/>
        <v>4.75</v>
      </c>
    </row>
    <row r="34" spans="2:91" ht="15.75" thickBot="1" x14ac:dyDescent="0.25">
      <c r="C34" s="77">
        <v>26</v>
      </c>
      <c r="D34" s="78">
        <v>1913152</v>
      </c>
      <c r="E34" s="70" t="s">
        <v>15</v>
      </c>
      <c r="F34" s="70" t="s">
        <v>15</v>
      </c>
      <c r="G34" s="70" t="s">
        <v>15</v>
      </c>
      <c r="H34" s="70" t="s">
        <v>15</v>
      </c>
      <c r="I34" s="70" t="s">
        <v>15</v>
      </c>
      <c r="J34" s="74">
        <v>3</v>
      </c>
      <c r="K34" s="74">
        <v>4</v>
      </c>
      <c r="L34" s="74">
        <v>4</v>
      </c>
      <c r="M34" s="74">
        <v>4</v>
      </c>
      <c r="N34" s="73">
        <f t="shared" si="0"/>
        <v>3.75</v>
      </c>
      <c r="O34" s="70"/>
      <c r="P34" s="70">
        <v>3</v>
      </c>
      <c r="Q34" s="74" t="s">
        <v>15</v>
      </c>
      <c r="R34" s="74" t="s">
        <v>15</v>
      </c>
      <c r="S34" s="74" t="s">
        <v>15</v>
      </c>
      <c r="T34" s="74" t="s">
        <v>15</v>
      </c>
      <c r="U34" s="74" t="s">
        <v>15</v>
      </c>
      <c r="V34" s="74">
        <v>3</v>
      </c>
      <c r="W34" s="74"/>
      <c r="X34" s="74">
        <v>3</v>
      </c>
      <c r="Y34" s="74">
        <v>3</v>
      </c>
      <c r="Z34" s="74"/>
      <c r="AA34" s="73">
        <f t="shared" si="1"/>
        <v>0</v>
      </c>
      <c r="AB34" s="70" t="s">
        <v>15</v>
      </c>
      <c r="AC34" s="70" t="s">
        <v>15</v>
      </c>
      <c r="AD34" s="70"/>
      <c r="AE34" s="70"/>
      <c r="AF34" s="74"/>
      <c r="AG34" s="74"/>
      <c r="AH34" s="74"/>
      <c r="AI34" s="74"/>
      <c r="AJ34" s="73" t="e">
        <f t="shared" si="2"/>
        <v>#DIV/0!</v>
      </c>
      <c r="AK34" s="79"/>
      <c r="AL34" s="79"/>
      <c r="AM34" s="79"/>
      <c r="AN34" s="79"/>
      <c r="AO34" s="79"/>
      <c r="AP34" s="74"/>
      <c r="AQ34" s="74"/>
      <c r="AR34" s="74"/>
      <c r="AS34" s="74"/>
      <c r="AT34" s="73">
        <f t="shared" si="3"/>
        <v>0</v>
      </c>
      <c r="AU34" s="74"/>
      <c r="AV34" s="74"/>
      <c r="AW34" s="74"/>
      <c r="AX34" s="74"/>
      <c r="AY34" s="74"/>
      <c r="AZ34" s="74"/>
      <c r="BA34" s="74"/>
      <c r="BB34" s="74"/>
      <c r="BC34" s="74"/>
      <c r="BD34" s="73">
        <f t="shared" si="4"/>
        <v>0</v>
      </c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3">
        <f t="shared" si="5"/>
        <v>0</v>
      </c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3">
        <f t="shared" si="6"/>
        <v>0</v>
      </c>
      <c r="CD34" s="74"/>
      <c r="CE34" s="74"/>
      <c r="CF34" s="74"/>
      <c r="CG34" s="74"/>
      <c r="CH34" s="74"/>
      <c r="CI34" s="74"/>
      <c r="CJ34" s="74"/>
      <c r="CK34" s="74"/>
      <c r="CL34" s="73">
        <f t="shared" si="7"/>
        <v>0</v>
      </c>
      <c r="CM34" s="80">
        <f t="shared" si="8"/>
        <v>3.75</v>
      </c>
    </row>
    <row r="35" spans="2:91" ht="15.75" thickBot="1" x14ac:dyDescent="0.25">
      <c r="C35" s="71">
        <v>27</v>
      </c>
      <c r="D35" s="78">
        <v>1913075</v>
      </c>
      <c r="E35" s="70" t="s">
        <v>15</v>
      </c>
      <c r="F35" s="70" t="s">
        <v>15</v>
      </c>
      <c r="G35" s="70" t="s">
        <v>15</v>
      </c>
      <c r="H35" s="70" t="s">
        <v>15</v>
      </c>
      <c r="I35" s="70" t="s">
        <v>15</v>
      </c>
      <c r="J35" s="74">
        <v>5</v>
      </c>
      <c r="K35" s="74">
        <v>4</v>
      </c>
      <c r="L35" s="74">
        <v>4</v>
      </c>
      <c r="M35" s="74">
        <v>4</v>
      </c>
      <c r="N35" s="73">
        <f t="shared" si="0"/>
        <v>4.25</v>
      </c>
      <c r="O35" s="74" t="s">
        <v>15</v>
      </c>
      <c r="P35" s="70">
        <v>4</v>
      </c>
      <c r="Q35" s="74" t="s">
        <v>15</v>
      </c>
      <c r="R35" s="74" t="s">
        <v>15</v>
      </c>
      <c r="S35" s="74" t="s">
        <v>15</v>
      </c>
      <c r="T35" s="74" t="s">
        <v>15</v>
      </c>
      <c r="U35" s="74" t="s">
        <v>15</v>
      </c>
      <c r="V35" s="74">
        <v>5</v>
      </c>
      <c r="W35" s="74">
        <v>3</v>
      </c>
      <c r="X35" s="74">
        <v>4</v>
      </c>
      <c r="Y35" s="74">
        <v>4</v>
      </c>
      <c r="Z35" s="74">
        <v>4</v>
      </c>
      <c r="AA35" s="73">
        <f t="shared" si="1"/>
        <v>4</v>
      </c>
      <c r="AB35" s="70" t="s">
        <v>15</v>
      </c>
      <c r="AC35" s="70" t="s">
        <v>15</v>
      </c>
      <c r="AD35" s="70">
        <v>3</v>
      </c>
      <c r="AE35" s="70"/>
      <c r="AF35" s="74"/>
      <c r="AG35" s="74"/>
      <c r="AH35" s="74">
        <v>4</v>
      </c>
      <c r="AI35" s="74">
        <v>5</v>
      </c>
      <c r="AJ35" s="73">
        <f t="shared" si="2"/>
        <v>4</v>
      </c>
      <c r="AK35" s="70" t="s">
        <v>15</v>
      </c>
      <c r="AL35" s="70" t="s">
        <v>15</v>
      </c>
      <c r="AM35" s="79"/>
      <c r="AN35" s="70" t="s">
        <v>15</v>
      </c>
      <c r="AO35" s="79"/>
      <c r="AP35" s="74">
        <v>3</v>
      </c>
      <c r="AQ35" s="74">
        <v>4</v>
      </c>
      <c r="AR35" s="74"/>
      <c r="AS35" s="74"/>
      <c r="AT35" s="73">
        <f t="shared" si="3"/>
        <v>3.5</v>
      </c>
      <c r="AU35" s="74"/>
      <c r="AV35" s="74"/>
      <c r="AW35" s="74"/>
      <c r="AX35" s="74"/>
      <c r="AY35" s="74"/>
      <c r="AZ35" s="74"/>
      <c r="BA35" s="74"/>
      <c r="BB35" s="74"/>
      <c r="BC35" s="74"/>
      <c r="BD35" s="73">
        <f t="shared" si="4"/>
        <v>0</v>
      </c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3">
        <f t="shared" si="5"/>
        <v>0</v>
      </c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3">
        <f t="shared" si="6"/>
        <v>0</v>
      </c>
      <c r="CD35" s="74"/>
      <c r="CE35" s="74"/>
      <c r="CF35" s="74"/>
      <c r="CG35" s="74"/>
      <c r="CH35" s="74"/>
      <c r="CI35" s="74"/>
      <c r="CJ35" s="74"/>
      <c r="CK35" s="74"/>
      <c r="CL35" s="73">
        <f t="shared" si="7"/>
        <v>0</v>
      </c>
      <c r="CM35" s="80">
        <f t="shared" si="8"/>
        <v>3.9375</v>
      </c>
    </row>
    <row r="36" spans="2:91" ht="12.75" thickBot="1" x14ac:dyDescent="0.25">
      <c r="C36" s="77">
        <v>28</v>
      </c>
      <c r="D36" s="78">
        <v>1913153</v>
      </c>
      <c r="E36" s="70" t="s">
        <v>15</v>
      </c>
      <c r="F36" s="70" t="s">
        <v>15</v>
      </c>
      <c r="G36" s="70" t="s">
        <v>15</v>
      </c>
      <c r="H36" s="70" t="s">
        <v>15</v>
      </c>
      <c r="I36" s="70" t="s">
        <v>15</v>
      </c>
      <c r="J36" s="74">
        <v>5</v>
      </c>
      <c r="K36" s="74">
        <v>4</v>
      </c>
      <c r="L36" s="74">
        <v>4</v>
      </c>
      <c r="M36" s="74">
        <v>4</v>
      </c>
      <c r="N36" s="73">
        <f t="shared" si="0"/>
        <v>4.25</v>
      </c>
      <c r="O36" s="74" t="s">
        <v>15</v>
      </c>
      <c r="P36" s="70"/>
      <c r="Q36" s="74" t="s">
        <v>15</v>
      </c>
      <c r="R36" s="74" t="s">
        <v>15</v>
      </c>
      <c r="S36" s="74" t="s">
        <v>15</v>
      </c>
      <c r="T36" s="74" t="s">
        <v>15</v>
      </c>
      <c r="U36" s="74" t="s">
        <v>15</v>
      </c>
      <c r="V36" s="74">
        <v>4</v>
      </c>
      <c r="W36" s="74">
        <v>3</v>
      </c>
      <c r="X36" s="74">
        <v>4</v>
      </c>
      <c r="Y36" s="74">
        <v>4</v>
      </c>
      <c r="Z36" s="74">
        <v>5</v>
      </c>
      <c r="AA36" s="73">
        <f t="shared" si="1"/>
        <v>4</v>
      </c>
      <c r="AB36" s="70" t="s">
        <v>15</v>
      </c>
      <c r="AC36" s="70" t="s">
        <v>15</v>
      </c>
      <c r="AD36" s="70">
        <v>5</v>
      </c>
      <c r="AE36" s="70">
        <v>5</v>
      </c>
      <c r="AF36" s="74">
        <v>5</v>
      </c>
      <c r="AG36" s="74">
        <v>5</v>
      </c>
      <c r="AH36" s="74">
        <v>5</v>
      </c>
      <c r="AI36" s="74">
        <v>5</v>
      </c>
      <c r="AJ36" s="73">
        <f t="shared" si="2"/>
        <v>5</v>
      </c>
      <c r="AK36" s="70" t="s">
        <v>15</v>
      </c>
      <c r="AL36" s="70" t="s">
        <v>15</v>
      </c>
      <c r="AM36" s="70" t="s">
        <v>15</v>
      </c>
      <c r="AN36" s="70" t="s">
        <v>15</v>
      </c>
      <c r="AO36" s="70" t="s">
        <v>15</v>
      </c>
      <c r="AP36" s="74">
        <v>5</v>
      </c>
      <c r="AQ36" s="74">
        <v>5</v>
      </c>
      <c r="AR36" s="74"/>
      <c r="AS36" s="74"/>
      <c r="AT36" s="73">
        <f t="shared" si="3"/>
        <v>5</v>
      </c>
      <c r="AU36" s="74"/>
      <c r="AV36" s="74"/>
      <c r="AW36" s="74"/>
      <c r="AX36" s="74"/>
      <c r="AY36" s="74"/>
      <c r="AZ36" s="74"/>
      <c r="BA36" s="74"/>
      <c r="BB36" s="74"/>
      <c r="BC36" s="74"/>
      <c r="BD36" s="73">
        <f t="shared" si="4"/>
        <v>0</v>
      </c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3">
        <f t="shared" si="5"/>
        <v>0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3">
        <f t="shared" si="6"/>
        <v>0</v>
      </c>
      <c r="CD36" s="74"/>
      <c r="CE36" s="74"/>
      <c r="CF36" s="74"/>
      <c r="CG36" s="74"/>
      <c r="CH36" s="74"/>
      <c r="CI36" s="74"/>
      <c r="CJ36" s="74"/>
      <c r="CK36" s="74"/>
      <c r="CL36" s="73">
        <f t="shared" si="7"/>
        <v>0</v>
      </c>
      <c r="CM36" s="80">
        <f t="shared" si="8"/>
        <v>4.5625</v>
      </c>
    </row>
    <row r="37" spans="2:91" ht="15.75" thickBot="1" x14ac:dyDescent="0.25">
      <c r="C37" s="71">
        <v>29</v>
      </c>
      <c r="D37" s="78">
        <v>1913154</v>
      </c>
      <c r="E37" s="70" t="s">
        <v>15</v>
      </c>
      <c r="F37" s="70" t="s">
        <v>15</v>
      </c>
      <c r="G37" s="70" t="s">
        <v>15</v>
      </c>
      <c r="H37" s="70" t="s">
        <v>15</v>
      </c>
      <c r="I37" s="70" t="s">
        <v>15</v>
      </c>
      <c r="J37" s="74">
        <v>3</v>
      </c>
      <c r="K37" s="74">
        <v>4</v>
      </c>
      <c r="L37" s="74">
        <v>4</v>
      </c>
      <c r="M37" s="74">
        <v>3</v>
      </c>
      <c r="N37" s="73">
        <f t="shared" si="0"/>
        <v>3.5</v>
      </c>
      <c r="O37" s="70" t="s">
        <v>15</v>
      </c>
      <c r="P37" s="70">
        <v>3</v>
      </c>
      <c r="Q37" s="70" t="s">
        <v>15</v>
      </c>
      <c r="R37" s="74" t="s">
        <v>15</v>
      </c>
      <c r="S37" s="74" t="s">
        <v>15</v>
      </c>
      <c r="T37" s="74" t="s">
        <v>15</v>
      </c>
      <c r="U37" s="74" t="s">
        <v>15</v>
      </c>
      <c r="V37" s="74">
        <v>3</v>
      </c>
      <c r="W37" s="74">
        <v>3</v>
      </c>
      <c r="X37" s="74">
        <v>3</v>
      </c>
      <c r="Y37" s="74">
        <v>3</v>
      </c>
      <c r="Z37" s="74">
        <v>3</v>
      </c>
      <c r="AA37" s="73">
        <f t="shared" si="1"/>
        <v>3</v>
      </c>
      <c r="AB37" s="70" t="s">
        <v>15</v>
      </c>
      <c r="AC37" s="70" t="s">
        <v>15</v>
      </c>
      <c r="AD37" s="70"/>
      <c r="AE37" s="70"/>
      <c r="AF37" s="74">
        <v>3</v>
      </c>
      <c r="AG37" s="74"/>
      <c r="AH37" s="74">
        <v>4</v>
      </c>
      <c r="AI37" s="74">
        <v>4</v>
      </c>
      <c r="AJ37" s="73">
        <f t="shared" si="2"/>
        <v>3.6666666666666665</v>
      </c>
      <c r="AK37" s="70" t="s">
        <v>15</v>
      </c>
      <c r="AL37" s="70" t="s">
        <v>15</v>
      </c>
      <c r="AM37" s="79"/>
      <c r="AN37" s="70" t="s">
        <v>15</v>
      </c>
      <c r="AO37" s="79"/>
      <c r="AP37" s="74"/>
      <c r="AQ37" s="74">
        <v>3</v>
      </c>
      <c r="AR37" s="74"/>
      <c r="AS37" s="74"/>
      <c r="AT37" s="73">
        <f t="shared" si="3"/>
        <v>3</v>
      </c>
      <c r="AU37" s="74"/>
      <c r="AV37" s="74"/>
      <c r="AW37" s="74"/>
      <c r="AX37" s="74"/>
      <c r="AY37" s="74"/>
      <c r="AZ37" s="74"/>
      <c r="BA37" s="74"/>
      <c r="BB37" s="74"/>
      <c r="BC37" s="74"/>
      <c r="BD37" s="73">
        <f t="shared" si="4"/>
        <v>0</v>
      </c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3">
        <f t="shared" si="5"/>
        <v>0</v>
      </c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3">
        <f t="shared" si="6"/>
        <v>0</v>
      </c>
      <c r="CD37" s="74"/>
      <c r="CE37" s="74"/>
      <c r="CF37" s="74"/>
      <c r="CG37" s="74"/>
      <c r="CH37" s="74"/>
      <c r="CI37" s="74"/>
      <c r="CJ37" s="74"/>
      <c r="CK37" s="74"/>
      <c r="CL37" s="73">
        <f t="shared" si="7"/>
        <v>0</v>
      </c>
      <c r="CM37" s="80">
        <f t="shared" si="8"/>
        <v>3.2916666666666665</v>
      </c>
    </row>
    <row r="38" spans="2:91" ht="12.75" thickBot="1" x14ac:dyDescent="0.25">
      <c r="C38" s="77">
        <v>30</v>
      </c>
      <c r="D38" s="78">
        <v>1913107</v>
      </c>
      <c r="E38" s="70" t="s">
        <v>15</v>
      </c>
      <c r="F38" s="70" t="s">
        <v>15</v>
      </c>
      <c r="G38" s="70" t="s">
        <v>15</v>
      </c>
      <c r="H38" s="70" t="s">
        <v>15</v>
      </c>
      <c r="I38" s="70" t="s">
        <v>15</v>
      </c>
      <c r="J38" s="74">
        <v>5</v>
      </c>
      <c r="K38" s="74">
        <v>4</v>
      </c>
      <c r="L38" s="74">
        <v>5</v>
      </c>
      <c r="M38" s="74">
        <v>5</v>
      </c>
      <c r="N38" s="73">
        <f t="shared" si="0"/>
        <v>4.75</v>
      </c>
      <c r="O38" s="74" t="s">
        <v>15</v>
      </c>
      <c r="P38" s="70">
        <v>5</v>
      </c>
      <c r="Q38" s="74" t="s">
        <v>15</v>
      </c>
      <c r="R38" s="74" t="s">
        <v>15</v>
      </c>
      <c r="S38" s="74" t="s">
        <v>15</v>
      </c>
      <c r="T38" s="74" t="s">
        <v>15</v>
      </c>
      <c r="U38" s="74" t="s">
        <v>15</v>
      </c>
      <c r="V38" s="74">
        <v>4</v>
      </c>
      <c r="W38" s="74">
        <v>4</v>
      </c>
      <c r="X38" s="74">
        <v>4</v>
      </c>
      <c r="Y38" s="74">
        <v>5</v>
      </c>
      <c r="Z38" s="74"/>
      <c r="AA38" s="73">
        <f t="shared" si="1"/>
        <v>4.4000000000000004</v>
      </c>
      <c r="AB38" s="70" t="s">
        <v>15</v>
      </c>
      <c r="AC38" s="70" t="s">
        <v>15</v>
      </c>
      <c r="AD38" s="70">
        <v>4</v>
      </c>
      <c r="AE38" s="70">
        <v>5</v>
      </c>
      <c r="AF38" s="74">
        <v>5</v>
      </c>
      <c r="AG38" s="74">
        <v>5</v>
      </c>
      <c r="AH38" s="74">
        <v>4</v>
      </c>
      <c r="AI38" s="74">
        <v>5</v>
      </c>
      <c r="AJ38" s="73">
        <f t="shared" si="2"/>
        <v>4.666666666666667</v>
      </c>
      <c r="AK38" s="70" t="s">
        <v>15</v>
      </c>
      <c r="AL38" s="70" t="s">
        <v>15</v>
      </c>
      <c r="AM38" s="70" t="s">
        <v>15</v>
      </c>
      <c r="AN38" s="70" t="s">
        <v>15</v>
      </c>
      <c r="AO38" s="70" t="s">
        <v>15</v>
      </c>
      <c r="AP38" s="74">
        <v>5</v>
      </c>
      <c r="AQ38" s="74">
        <v>4</v>
      </c>
      <c r="AR38" s="74">
        <v>5</v>
      </c>
      <c r="AS38" s="74"/>
      <c r="AT38" s="73">
        <f t="shared" si="3"/>
        <v>4.666666666666667</v>
      </c>
      <c r="AU38" s="74"/>
      <c r="AV38" s="74"/>
      <c r="AW38" s="74"/>
      <c r="AX38" s="74"/>
      <c r="AY38" s="74"/>
      <c r="AZ38" s="74"/>
      <c r="BA38" s="74"/>
      <c r="BB38" s="74"/>
      <c r="BC38" s="74"/>
      <c r="BD38" s="73">
        <f t="shared" si="4"/>
        <v>0</v>
      </c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3">
        <f t="shared" si="5"/>
        <v>0</v>
      </c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3">
        <f t="shared" si="6"/>
        <v>0</v>
      </c>
      <c r="CD38" s="74"/>
      <c r="CE38" s="74"/>
      <c r="CF38" s="74"/>
      <c r="CG38" s="74"/>
      <c r="CH38" s="74"/>
      <c r="CI38" s="74"/>
      <c r="CJ38" s="74"/>
      <c r="CK38" s="74"/>
      <c r="CL38" s="73">
        <f t="shared" si="7"/>
        <v>0</v>
      </c>
      <c r="CM38" s="80">
        <f t="shared" si="8"/>
        <v>4.6208333333333336</v>
      </c>
    </row>
    <row r="39" spans="2:91" ht="15.75" thickBot="1" x14ac:dyDescent="0.25">
      <c r="C39" s="71">
        <v>31</v>
      </c>
      <c r="D39" s="78">
        <v>2013364</v>
      </c>
      <c r="E39" s="70" t="s">
        <v>15</v>
      </c>
      <c r="F39" s="70" t="s">
        <v>15</v>
      </c>
      <c r="G39" s="70" t="s">
        <v>15</v>
      </c>
      <c r="H39" s="70" t="s">
        <v>15</v>
      </c>
      <c r="I39" s="70" t="s">
        <v>15</v>
      </c>
      <c r="J39" s="74">
        <v>3</v>
      </c>
      <c r="K39" s="74">
        <v>3</v>
      </c>
      <c r="L39" s="74">
        <v>4</v>
      </c>
      <c r="M39" s="74">
        <v>3</v>
      </c>
      <c r="N39" s="73">
        <f t="shared" si="0"/>
        <v>3.25</v>
      </c>
      <c r="O39" s="74"/>
      <c r="P39" s="70"/>
      <c r="Q39" s="70" t="s">
        <v>15</v>
      </c>
      <c r="R39" s="74" t="s">
        <v>15</v>
      </c>
      <c r="S39" s="74" t="s">
        <v>15</v>
      </c>
      <c r="T39" s="74" t="s">
        <v>15</v>
      </c>
      <c r="U39" s="74" t="s">
        <v>15</v>
      </c>
      <c r="V39" s="74">
        <v>4</v>
      </c>
      <c r="W39" s="74">
        <v>3</v>
      </c>
      <c r="X39" s="74">
        <v>3</v>
      </c>
      <c r="Y39" s="74">
        <v>4</v>
      </c>
      <c r="Z39" s="74"/>
      <c r="AA39" s="73">
        <f t="shared" si="1"/>
        <v>0</v>
      </c>
      <c r="AB39" s="70"/>
      <c r="AC39" s="70" t="s">
        <v>15</v>
      </c>
      <c r="AD39" s="70">
        <v>3</v>
      </c>
      <c r="AE39" s="70"/>
      <c r="AF39" s="74"/>
      <c r="AG39" s="74"/>
      <c r="AH39" s="74">
        <v>5</v>
      </c>
      <c r="AI39" s="74">
        <v>4</v>
      </c>
      <c r="AJ39" s="73">
        <f t="shared" si="2"/>
        <v>0</v>
      </c>
      <c r="AK39" s="79"/>
      <c r="AL39" s="79"/>
      <c r="AM39" s="70" t="s">
        <v>15</v>
      </c>
      <c r="AN39" s="70" t="s">
        <v>15</v>
      </c>
      <c r="AO39" s="70" t="s">
        <v>15</v>
      </c>
      <c r="AP39" s="74">
        <v>4</v>
      </c>
      <c r="AQ39" s="74"/>
      <c r="AR39" s="74"/>
      <c r="AS39" s="74"/>
      <c r="AT39" s="73">
        <f t="shared" si="3"/>
        <v>0</v>
      </c>
      <c r="AU39" s="74"/>
      <c r="AV39" s="74"/>
      <c r="AW39" s="74"/>
      <c r="AX39" s="74"/>
      <c r="AY39" s="74"/>
      <c r="AZ39" s="74"/>
      <c r="BA39" s="74"/>
      <c r="BB39" s="74"/>
      <c r="BC39" s="74"/>
      <c r="BD39" s="73">
        <f t="shared" si="4"/>
        <v>0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3">
        <f t="shared" si="5"/>
        <v>0</v>
      </c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3">
        <f t="shared" si="6"/>
        <v>0</v>
      </c>
      <c r="CD39" s="74"/>
      <c r="CE39" s="74"/>
      <c r="CF39" s="74"/>
      <c r="CG39" s="74"/>
      <c r="CH39" s="74"/>
      <c r="CI39" s="74"/>
      <c r="CJ39" s="74"/>
      <c r="CK39" s="74"/>
      <c r="CL39" s="73">
        <f t="shared" si="7"/>
        <v>0</v>
      </c>
      <c r="CM39" s="80">
        <f t="shared" si="8"/>
        <v>3.25</v>
      </c>
    </row>
    <row r="40" spans="2:91" ht="15.75" thickBot="1" x14ac:dyDescent="0.25">
      <c r="C40" s="77">
        <v>32</v>
      </c>
      <c r="D40" s="72">
        <v>1813165</v>
      </c>
      <c r="E40" s="70"/>
      <c r="F40" s="70"/>
      <c r="G40" s="70"/>
      <c r="H40" s="70"/>
      <c r="I40" s="70"/>
      <c r="J40" s="70"/>
      <c r="K40" s="70"/>
      <c r="L40" s="70"/>
      <c r="M40" s="70"/>
      <c r="N40" s="73">
        <f t="shared" si="0"/>
        <v>0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3">
        <f t="shared" si="1"/>
        <v>0</v>
      </c>
      <c r="AB40" s="70"/>
      <c r="AC40" s="70"/>
      <c r="AD40" s="70"/>
      <c r="AE40" s="70"/>
      <c r="AF40" s="70"/>
      <c r="AG40" s="70"/>
      <c r="AH40" s="70"/>
      <c r="AI40" s="70"/>
      <c r="AJ40" s="73">
        <f t="shared" si="2"/>
        <v>0</v>
      </c>
      <c r="AK40" s="76"/>
      <c r="AL40" s="76"/>
      <c r="AM40" s="76"/>
      <c r="AN40" s="76"/>
      <c r="AO40" s="76"/>
      <c r="AP40" s="70"/>
      <c r="AQ40" s="70"/>
      <c r="AR40" s="70"/>
      <c r="AS40" s="70"/>
      <c r="AT40" s="73">
        <f t="shared" si="3"/>
        <v>0</v>
      </c>
      <c r="AU40" s="70"/>
      <c r="AV40" s="70"/>
      <c r="AW40" s="70"/>
      <c r="AX40" s="70"/>
      <c r="AY40" s="70"/>
      <c r="AZ40" s="70"/>
      <c r="BA40" s="70"/>
      <c r="BB40" s="70"/>
      <c r="BC40" s="70"/>
      <c r="BD40" s="73">
        <f t="shared" si="4"/>
        <v>0</v>
      </c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3">
        <f t="shared" si="5"/>
        <v>0</v>
      </c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3">
        <f t="shared" si="6"/>
        <v>0</v>
      </c>
      <c r="CD40" s="70"/>
      <c r="CE40" s="70"/>
      <c r="CF40" s="70"/>
      <c r="CG40" s="70"/>
      <c r="CH40" s="70"/>
      <c r="CI40" s="70"/>
      <c r="CJ40" s="70"/>
      <c r="CK40" s="70"/>
      <c r="CL40" s="73">
        <f t="shared" si="7"/>
        <v>0</v>
      </c>
      <c r="CM40" s="80">
        <f t="shared" si="8"/>
        <v>0</v>
      </c>
    </row>
    <row r="41" spans="2:91" ht="12.75" thickBot="1" x14ac:dyDescent="0.25">
      <c r="B41" s="30"/>
      <c r="C41" s="71">
        <v>33</v>
      </c>
      <c r="D41" s="72"/>
      <c r="E41" s="70"/>
      <c r="F41" s="70"/>
      <c r="G41" s="70"/>
      <c r="H41" s="70"/>
      <c r="I41" s="70"/>
      <c r="J41" s="70"/>
      <c r="K41" s="70"/>
      <c r="L41" s="70"/>
      <c r="M41" s="70"/>
      <c r="N41" s="73">
        <f t="shared" si="0"/>
        <v>0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3">
        <f t="shared" si="1"/>
        <v>0</v>
      </c>
      <c r="AB41" s="70"/>
      <c r="AC41" s="70"/>
      <c r="AD41" s="70"/>
      <c r="AE41" s="70"/>
      <c r="AF41" s="70"/>
      <c r="AG41" s="70"/>
      <c r="AH41" s="70"/>
      <c r="AI41" s="70"/>
      <c r="AJ41" s="73">
        <f t="shared" si="2"/>
        <v>0</v>
      </c>
      <c r="AK41" s="70"/>
      <c r="AL41" s="70"/>
      <c r="AM41" s="70"/>
      <c r="AN41" s="70"/>
      <c r="AO41" s="70"/>
      <c r="AP41" s="70"/>
      <c r="AQ41" s="70"/>
      <c r="AR41" s="70"/>
      <c r="AS41" s="70"/>
      <c r="AT41" s="73">
        <f t="shared" si="3"/>
        <v>0</v>
      </c>
      <c r="AU41" s="70"/>
      <c r="AV41" s="70"/>
      <c r="AW41" s="70"/>
      <c r="AX41" s="70"/>
      <c r="AY41" s="70"/>
      <c r="AZ41" s="70"/>
      <c r="BA41" s="70"/>
      <c r="BB41" s="70"/>
      <c r="BC41" s="70"/>
      <c r="BD41" s="73">
        <f t="shared" si="4"/>
        <v>0</v>
      </c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3">
        <f t="shared" si="5"/>
        <v>0</v>
      </c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3">
        <f t="shared" si="6"/>
        <v>0</v>
      </c>
      <c r="CD41" s="70"/>
      <c r="CE41" s="70"/>
      <c r="CF41" s="70"/>
      <c r="CG41" s="70"/>
      <c r="CH41" s="70"/>
      <c r="CI41" s="70"/>
      <c r="CJ41" s="70"/>
      <c r="CK41" s="70"/>
      <c r="CL41" s="73">
        <f t="shared" si="7"/>
        <v>0</v>
      </c>
      <c r="CM41" s="80">
        <f t="shared" si="8"/>
        <v>0</v>
      </c>
    </row>
    <row r="42" spans="2:91" ht="12.75" thickBot="1" x14ac:dyDescent="0.25">
      <c r="C42" s="71">
        <v>34</v>
      </c>
      <c r="D42" s="72"/>
      <c r="E42" s="70"/>
      <c r="F42" s="70"/>
      <c r="G42" s="70"/>
      <c r="H42" s="70"/>
      <c r="I42" s="70"/>
      <c r="J42" s="70"/>
      <c r="K42" s="70"/>
      <c r="L42" s="70"/>
      <c r="M42" s="70"/>
      <c r="N42" s="73">
        <f t="shared" si="0"/>
        <v>0</v>
      </c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3">
        <f t="shared" si="1"/>
        <v>0</v>
      </c>
      <c r="AB42" s="70"/>
      <c r="AC42" s="70"/>
      <c r="AD42" s="70"/>
      <c r="AE42" s="70"/>
      <c r="AF42" s="70"/>
      <c r="AG42" s="70"/>
      <c r="AH42" s="70"/>
      <c r="AI42" s="70"/>
      <c r="AJ42" s="73">
        <f t="shared" si="2"/>
        <v>0</v>
      </c>
      <c r="AK42" s="70"/>
      <c r="AL42" s="70"/>
      <c r="AM42" s="70"/>
      <c r="AN42" s="70"/>
      <c r="AO42" s="70"/>
      <c r="AP42" s="70"/>
      <c r="AQ42" s="70"/>
      <c r="AR42" s="70"/>
      <c r="AS42" s="70"/>
      <c r="AT42" s="73">
        <f t="shared" si="3"/>
        <v>0</v>
      </c>
      <c r="AU42" s="70"/>
      <c r="AV42" s="70"/>
      <c r="AW42" s="70"/>
      <c r="AX42" s="70"/>
      <c r="AY42" s="70"/>
      <c r="AZ42" s="70"/>
      <c r="BA42" s="70"/>
      <c r="BB42" s="70"/>
      <c r="BC42" s="70"/>
      <c r="BD42" s="73">
        <f t="shared" si="4"/>
        <v>0</v>
      </c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3">
        <f t="shared" si="5"/>
        <v>0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3">
        <f t="shared" si="6"/>
        <v>0</v>
      </c>
      <c r="CD42" s="70"/>
      <c r="CE42" s="70"/>
      <c r="CF42" s="70"/>
      <c r="CG42" s="70"/>
      <c r="CH42" s="70"/>
      <c r="CI42" s="70"/>
      <c r="CJ42" s="70"/>
      <c r="CK42" s="70"/>
      <c r="CL42" s="73">
        <f t="shared" si="7"/>
        <v>0</v>
      </c>
      <c r="CM42" s="80">
        <f t="shared" si="8"/>
        <v>0</v>
      </c>
    </row>
    <row r="43" spans="2:91" s="11" customFormat="1" ht="29.45" customHeight="1" x14ac:dyDescent="0.2">
      <c r="C43" s="56" t="s">
        <v>50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28"/>
      <c r="O43" s="57" t="s">
        <v>17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29"/>
      <c r="AB43" s="36" t="s">
        <v>17</v>
      </c>
      <c r="AC43" s="36"/>
      <c r="AD43" s="36"/>
      <c r="AE43" s="36"/>
      <c r="AF43" s="36"/>
      <c r="AG43" s="36"/>
      <c r="AH43" s="36"/>
      <c r="AI43" s="36"/>
      <c r="AJ43" s="26"/>
      <c r="AK43" s="36" t="s">
        <v>17</v>
      </c>
      <c r="AL43" s="36"/>
      <c r="AM43" s="36"/>
      <c r="AN43" s="36"/>
      <c r="AO43" s="36"/>
      <c r="AP43" s="36"/>
      <c r="AQ43" s="36"/>
      <c r="AR43" s="36"/>
      <c r="AS43" s="36"/>
      <c r="AT43" s="26"/>
      <c r="AU43" s="36" t="s">
        <v>17</v>
      </c>
      <c r="AV43" s="36"/>
      <c r="AW43" s="36"/>
      <c r="AX43" s="36"/>
      <c r="AY43" s="36"/>
      <c r="AZ43" s="36"/>
      <c r="BA43" s="36"/>
      <c r="BB43" s="36"/>
      <c r="BC43" s="36"/>
      <c r="BD43" s="26"/>
      <c r="BE43" s="36" t="s">
        <v>17</v>
      </c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26"/>
      <c r="BS43" s="37" t="s">
        <v>17</v>
      </c>
      <c r="BT43" s="37"/>
      <c r="BU43" s="37"/>
      <c r="BV43" s="37"/>
      <c r="BW43" s="37"/>
      <c r="BX43" s="37"/>
      <c r="BY43" s="37"/>
      <c r="BZ43" s="37"/>
      <c r="CA43" s="37"/>
      <c r="CB43" s="37"/>
      <c r="CC43" s="27"/>
      <c r="CD43" s="36" t="s">
        <v>17</v>
      </c>
      <c r="CE43" s="36"/>
      <c r="CF43" s="36"/>
      <c r="CG43" s="36"/>
      <c r="CH43" s="36"/>
      <c r="CI43" s="36"/>
      <c r="CJ43" s="36"/>
      <c r="CK43" s="36"/>
      <c r="CL43" s="36"/>
      <c r="CM43" s="36"/>
    </row>
    <row r="44" spans="2:91" x14ac:dyDescent="0.2"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</row>
    <row r="45" spans="2:91" ht="12" customHeight="1" x14ac:dyDescent="0.2">
      <c r="F45" s="17"/>
      <c r="G45" s="17"/>
      <c r="H45" s="17"/>
      <c r="I45" s="17"/>
      <c r="BT45" s="45" t="s">
        <v>22</v>
      </c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</row>
    <row r="46" spans="2:91" x14ac:dyDescent="0.2">
      <c r="C46" s="17"/>
      <c r="D46" s="17"/>
      <c r="F46" s="17"/>
      <c r="G46" s="17"/>
      <c r="H46" s="17"/>
      <c r="I46" s="17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</row>
    <row r="47" spans="2:91" x14ac:dyDescent="0.2">
      <c r="C47" s="17"/>
      <c r="D47" s="17"/>
      <c r="F47" s="17"/>
      <c r="G47" s="17"/>
      <c r="H47" s="17"/>
      <c r="I47" s="17"/>
      <c r="BT47" s="17" t="s">
        <v>18</v>
      </c>
      <c r="BU47" s="17"/>
    </row>
    <row r="48" spans="2:91" x14ac:dyDescent="0.2">
      <c r="C48" s="17"/>
      <c r="D48" s="17"/>
      <c r="F48" s="17"/>
      <c r="G48" s="17"/>
      <c r="H48" s="17"/>
      <c r="I48" s="17"/>
      <c r="BT48" s="17" t="s">
        <v>16</v>
      </c>
      <c r="BU48" s="17"/>
    </row>
    <row r="49" spans="3:3" x14ac:dyDescent="0.2">
      <c r="C49" s="17"/>
    </row>
    <row r="50" spans="3:3" x14ac:dyDescent="0.2">
      <c r="C50" s="17"/>
    </row>
    <row r="51" spans="3:3" x14ac:dyDescent="0.2">
      <c r="C51" s="17"/>
    </row>
    <row r="52" spans="3:3" x14ac:dyDescent="0.2">
      <c r="C52" s="17"/>
    </row>
  </sheetData>
  <sheetProtection formatCells="0" formatColumns="0" formatRows="0" insertColumns="0" insertRows="0" deleteColumns="0" deleteRows="0"/>
  <mergeCells count="46">
    <mergeCell ref="AB7:AJ7"/>
    <mergeCell ref="AJ8:AJ9"/>
    <mergeCell ref="AB8:AE8"/>
    <mergeCell ref="C2:Z2"/>
    <mergeCell ref="C43:M43"/>
    <mergeCell ref="O43:Z43"/>
    <mergeCell ref="AA8:AA9"/>
    <mergeCell ref="C7:C9"/>
    <mergeCell ref="D7:D9"/>
    <mergeCell ref="E8:I8"/>
    <mergeCell ref="O8:U8"/>
    <mergeCell ref="V8:Y8"/>
    <mergeCell ref="E7:N7"/>
    <mergeCell ref="J8:N8"/>
    <mergeCell ref="O7:AA7"/>
    <mergeCell ref="BT45:CK46"/>
    <mergeCell ref="CM7:CM9"/>
    <mergeCell ref="AU8:AX8"/>
    <mergeCell ref="AZ8:BC8"/>
    <mergeCell ref="BY8:CB8"/>
    <mergeCell ref="CD7:CL7"/>
    <mergeCell ref="CL8:CL9"/>
    <mergeCell ref="BK8:BL8"/>
    <mergeCell ref="BS7:CC7"/>
    <mergeCell ref="CC8:CC9"/>
    <mergeCell ref="BE8:BI8"/>
    <mergeCell ref="BM8:BP8"/>
    <mergeCell ref="BS8:BV8"/>
    <mergeCell ref="CD8:CF8"/>
    <mergeCell ref="CG8:CH8"/>
    <mergeCell ref="BR8:BR9"/>
    <mergeCell ref="AU7:BD7"/>
    <mergeCell ref="BD8:BD9"/>
    <mergeCell ref="AK7:AT7"/>
    <mergeCell ref="AT8:AT9"/>
    <mergeCell ref="BE7:BR7"/>
    <mergeCell ref="AK8:AO8"/>
    <mergeCell ref="AP8:AR8"/>
    <mergeCell ref="CI8:CJ8"/>
    <mergeCell ref="AB43:AI43"/>
    <mergeCell ref="AU43:BC43"/>
    <mergeCell ref="CD43:CM43"/>
    <mergeCell ref="BS43:CB43"/>
    <mergeCell ref="BE43:BQ43"/>
    <mergeCell ref="AF8:AI8"/>
    <mergeCell ref="AK43:AS43"/>
  </mergeCells>
  <conditionalFormatting sqref="CL10:CL42 CC10:CC42 BR10:BR42 BD10:BD42 AT10:AT42 AJ10:AJ42 AA10:AA42 N10:N42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2021-07-20T06:16:26Z</dcterms:modified>
</cp:coreProperties>
</file>