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 l="1"/>
  <c r="M36" i="1"/>
  <c r="M37" i="1"/>
  <c r="M38" i="1"/>
  <c r="M39" i="1"/>
  <c r="M40" i="1"/>
  <c r="M41" i="1"/>
  <c r="CX41" i="1" s="1"/>
  <c r="M42" i="1"/>
  <c r="M43" i="1"/>
  <c r="CX43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X42" i="1"/>
  <c r="CX38" i="1" l="1"/>
  <c r="CX40" i="1"/>
  <c r="CX33" i="1"/>
  <c r="CX26" i="1"/>
  <c r="CX36" i="1"/>
  <c r="CX39" i="1"/>
  <c r="CX37" i="1"/>
  <c r="CX35" i="1"/>
  <c r="CX31" i="1"/>
  <c r="CX24" i="1"/>
  <c r="CX16" i="1"/>
  <c r="CX12" i="1"/>
  <c r="CX30" i="1"/>
  <c r="CX27" i="1"/>
  <c r="CX23" i="1"/>
  <c r="CX19" i="1"/>
  <c r="CX15" i="1"/>
  <c r="CX11" i="1"/>
  <c r="CX29" i="1"/>
  <c r="CX14" i="1"/>
  <c r="CX21" i="1"/>
  <c r="CX17" i="1"/>
  <c r="CX34" i="1"/>
  <c r="CX32" i="1"/>
  <c r="CX22" i="1"/>
  <c r="CX18" i="1"/>
  <c r="CX20" i="1"/>
  <c r="CX28" i="1"/>
  <c r="CX13" i="1"/>
  <c r="CX25" i="1"/>
  <c r="CW10" i="1"/>
  <c r="CM10" i="1"/>
  <c r="BY10" i="1"/>
  <c r="BK10" i="1"/>
  <c r="AY10" i="1"/>
  <c r="AM10" i="1"/>
  <c r="AA10" i="1"/>
  <c r="CX10" i="1" l="1"/>
</calcChain>
</file>

<file path=xl/sharedStrings.xml><?xml version="1.0" encoding="utf-8"?>
<sst xmlns="http://schemas.openxmlformats.org/spreadsheetml/2006/main" count="408" uniqueCount="124">
  <si>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</si>
  <si>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</si>
  <si>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</si>
  <si>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</si>
  <si>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</si>
  <si>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</si>
  <si>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</si>
  <si>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</si>
  <si>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</si>
  <si>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</si>
  <si>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</si>
  <si>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</si>
  <si>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</si>
  <si>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</si>
  <si>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</si>
  <si>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</si>
  <si>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</si>
  <si>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</si>
  <si>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</si>
  <si>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</si>
  <si>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</si>
  <si>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</si>
  <si>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</si>
  <si>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</si>
  <si>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КП</t>
  </si>
  <si>
    <t>Математика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</si>
  <si>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</si>
  <si>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</si>
  <si>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</si>
  <si>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</si>
  <si>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</si>
  <si>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</si>
  <si>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</si>
  <si>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</si>
  <si>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</si>
  <si>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</si>
  <si>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</si>
  <si>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Конструкции мобильных энергетических средств</t>
  </si>
  <si>
    <t>Детали машин</t>
  </si>
  <si>
    <t>Тракторы и автомобили</t>
  </si>
  <si>
    <t>Электронные и интеллектуальные системы управления машин</t>
  </si>
  <si>
    <t>Технология машиностроения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</si>
  <si>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</si>
  <si>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</si>
  <si>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</si>
  <si>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Диагностика и тех обслуживание машин</t>
  </si>
  <si>
    <t>Технология восстановления и упрочнения типовых деталей и сборочных единиц</t>
  </si>
  <si>
    <t>Надежность технических систем</t>
  </si>
  <si>
    <t>Машины и технологии в животноводстве</t>
  </si>
  <si>
    <t>Технология ремонта машин</t>
  </si>
  <si>
    <t>Электроника и электротехника</t>
  </si>
  <si>
    <t>Ресурсосберегающие технологии в растеневодстве</t>
  </si>
  <si>
    <t>За период обучения освоены следующие компетенции компетенции:ОК-2; ОК-5; ОК-6; ОК-7; ОПК-1; ОПК-2; ОПК-3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</si>
  <si>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</si>
  <si>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</si>
  <si>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курс 1</t>
  </si>
  <si>
    <t>форма обучения очная</t>
  </si>
  <si>
    <t>Материаловедение. Технология конструкционных материалов</t>
  </si>
  <si>
    <t>Сельскохозяйственные машины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</si>
  <si>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</si>
  <si>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Производственная практика "Технологическая практика"</t>
  </si>
  <si>
    <t>Топливо и смазочные материалы</t>
  </si>
  <si>
    <t>Теория механизмов и машин</t>
  </si>
  <si>
    <t>Подъемно-транспортные машины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</si>
  <si>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</si>
  <si>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</si>
  <si>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Основы научных исследований и патентоведение</t>
  </si>
  <si>
    <t>Управление качеством ремонта и надежностью машин</t>
  </si>
  <si>
    <t>Технологическое оборудование машиностроительных производств</t>
  </si>
  <si>
    <t>Основы организации технического сервиса в агропромышленном комплексе</t>
  </si>
  <si>
    <t>Проектирование предприятий технического сервиса</t>
  </si>
  <si>
    <t>Безопасность жизнедеятельности</t>
  </si>
  <si>
    <t>Производственная практика "Преддипломная практика"</t>
  </si>
  <si>
    <t>Экономика сельского хозяйства</t>
  </si>
  <si>
    <t>Физическая культура и спорт</t>
  </si>
  <si>
    <t>Инженерная графика</t>
  </si>
  <si>
    <t>Начертательная геометрия</t>
  </si>
  <si>
    <t>зач.</t>
  </si>
  <si>
    <t>Материаловедение и технология конструкционных материалов</t>
  </si>
  <si>
    <t>Информатика и информационные технологии</t>
  </si>
  <si>
    <t>Элективные дисциплины по физической культуре и спорту:общая физическая подготовка</t>
  </si>
  <si>
    <t>Основы производства продукции растениеводства</t>
  </si>
  <si>
    <t xml:space="preserve">Технологическая (проектно-технологическая) практика </t>
  </si>
  <si>
    <t>Компьютерное проектирование</t>
  </si>
  <si>
    <t>год набора 2020</t>
  </si>
  <si>
    <t>Культура речи и деловое общение</t>
  </si>
  <si>
    <t>История (история России, всеорбщая история)</t>
  </si>
  <si>
    <t>группа Аиб(Т)-103</t>
  </si>
  <si>
    <t>(направленность) Электрооборудование и электротехнологии</t>
  </si>
  <si>
    <t>Инженерная экология</t>
  </si>
  <si>
    <t>Введение в профессиональную деятельность</t>
  </si>
  <si>
    <t>2013090</t>
  </si>
  <si>
    <t>2013075</t>
  </si>
  <si>
    <t>1913088</t>
  </si>
  <si>
    <t>2013076</t>
  </si>
  <si>
    <t>2013093</t>
  </si>
  <si>
    <t>2013049</t>
  </si>
  <si>
    <t>2013096</t>
  </si>
  <si>
    <t>2013077</t>
  </si>
  <si>
    <t>2013078</t>
  </si>
  <si>
    <t>1913128</t>
  </si>
  <si>
    <t>2013062</t>
  </si>
  <si>
    <t>2013108</t>
  </si>
  <si>
    <t>2013051</t>
  </si>
  <si>
    <t>2013135</t>
  </si>
  <si>
    <t>2013089</t>
  </si>
  <si>
    <t>2013095</t>
  </si>
  <si>
    <t>1913090</t>
  </si>
  <si>
    <t>2013098</t>
  </si>
  <si>
    <t>2013080</t>
  </si>
  <si>
    <t>2013085</t>
  </si>
  <si>
    <t>2013109</t>
  </si>
  <si>
    <t>2013117</t>
  </si>
  <si>
    <t>2013064</t>
  </si>
  <si>
    <t>2013065</t>
  </si>
  <si>
    <t>2013086</t>
  </si>
  <si>
    <t>2013123</t>
  </si>
  <si>
    <t>2013069</t>
  </si>
  <si>
    <t>2013071</t>
  </si>
  <si>
    <t>2013137</t>
  </si>
  <si>
    <t>2013073</t>
  </si>
  <si>
    <t>Прикладная механика</t>
  </si>
  <si>
    <t>Электротехнические материалы</t>
  </si>
  <si>
    <t>Основы производства продукции животноводства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</si>
</sst>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</font>
    <font>
      <sz val="11"/>
      <color rgb="FF9C000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0" fillId="5" borderId="13" applyNumberFormat="0" applyAlignment="0" applyProtection="0"/>
    <xf numFmtId="0" fontId="11" fillId="0" borderId="0"/>
    <xf numFmtId="0" fontId="16" fillId="6" borderId="0" applyNumberFormat="0" applyBorder="0" applyAlignment="0" applyProtection="0"/>
  </cellStyleXfs>
  <cellXfs count="8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Protection="1"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6" fillId="6" borderId="0" xfId="3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1" fillId="4" borderId="0" xfId="0" applyFont="1" applyFill="1" applyBorder="1" applyProtection="1">
      <protection locked="0"/>
    </xf>
    <xf numFmtId="0" fontId="16" fillId="4" borderId="0" xfId="3" applyFill="1" applyBorder="1" applyProtection="1">
      <protection locked="0"/>
    </xf>
    <xf numFmtId="0" fontId="15" fillId="4" borderId="4" xfId="2" applyNumberFormat="1" applyFont="1" applyFill="1" applyBorder="1" applyAlignment="1">
      <alignment horizontal="center" vertical="center"/>
    </xf>
    <xf numFmtId="0" fontId="12" fillId="4" borderId="4" xfId="2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center"/>
      <protection locked="0"/>
    </xf>
    <xf numFmtId="0" fontId="18" fillId="4" borderId="4" xfId="3" applyFont="1" applyFill="1" applyBorder="1" applyAlignment="1" applyProtection="1">
      <alignment horizontal="center" vertical="center"/>
      <protection locked="0"/>
    </xf>
    <xf numFmtId="0" fontId="18" fillId="4" borderId="4" xfId="3" applyFont="1" applyFill="1" applyBorder="1"/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4" xfId="1" applyFont="1" applyFill="1" applyBorder="1"/>
    <xf numFmtId="0" fontId="18" fillId="4" borderId="4" xfId="3" applyFont="1" applyFill="1" applyBorder="1" applyAlignment="1" applyProtection="1">
      <alignment horizontal="center"/>
      <protection locked="0"/>
    </xf>
    <xf numFmtId="0" fontId="18" fillId="4" borderId="4" xfId="3" applyNumberFormat="1" applyFont="1" applyFill="1" applyBorder="1" applyAlignment="1">
      <alignment horizontal="center" vertical="center"/>
    </xf>
    <xf numFmtId="2" fontId="18" fillId="4" borderId="4" xfId="3" applyNumberFormat="1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Protection="1">
      <protection locked="0"/>
    </xf>
    <xf numFmtId="0" fontId="17" fillId="4" borderId="4" xfId="0" applyFont="1" applyFill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textRotation="90" wrapText="1"/>
      <protection locked="0"/>
    </xf>
    <xf numFmtId="0" fontId="17" fillId="0" borderId="4" xfId="0" applyFont="1" applyBorder="1" applyAlignment="1" applyProtection="1">
      <alignment vertical="center" textRotation="90" wrapText="1"/>
      <protection locked="0"/>
    </xf>
    <xf numFmtId="0" fontId="17" fillId="0" borderId="5" xfId="0" applyFont="1" applyBorder="1" applyAlignment="1" applyProtection="1">
      <alignment vertical="center" textRotation="90" wrapText="1"/>
      <protection locked="0"/>
    </xf>
    <xf numFmtId="0" fontId="17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" fontId="6" fillId="7" borderId="4" xfId="0" applyNumberFormat="1" applyFont="1" applyFill="1" applyBorder="1" applyAlignment="1" applyProtection="1">
      <alignment horizontal="center" vertical="center"/>
      <protection hidden="1"/>
    </xf>
    <xf numFmtId="2" fontId="18" fillId="7" borderId="4" xfId="3" applyNumberFormat="1" applyFont="1" applyFill="1" applyBorder="1" applyAlignment="1" applyProtection="1">
      <alignment horizontal="center" vertical="center"/>
      <protection hidden="1"/>
    </xf>
  </cellXfs>
  <cellStyles count="4">
    <cellStyle name="Вывод" xfId="1" builtinId="21"/>
    <cellStyle name="Обычный" xfId="0" builtinId="0"/>
    <cellStyle name="Обычный_Лист1" xfId="2"/>
    <cellStyle name="Плохой" xfId="3" builtinId="27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3"/>
  <sheetViews>
    <sheetView tabSelected="1" view="pageBreakPreview" zoomScale="70" zoomScaleNormal="100" zoomScaleSheetLayoutView="70" workbookViewId="0">
      <selection activeCell="CT20" sqref="CT20"/>
    </sheetView>
  </sheetViews>
  <sheetFormatPr defaultRowHeight="12" x14ac:dyDescent="0.2"/>
  <cols>
    <col min="1" max="1" width="16.5703125" style="4" customWidth="1"/>
    <col min="2" max="2" width="9.140625" style="5" customWidth="1"/>
    <col min="3" max="3" width="9.85546875" style="7" customWidth="1"/>
    <col min="4" max="10" width="5.7109375" style="7" customWidth="1"/>
    <col min="11" max="13" width="5.42578125" style="7" customWidth="1"/>
    <col min="14" max="16" width="5.7109375" style="7" customWidth="1"/>
    <col min="17" max="17" width="5.7109375" style="7" hidden="1" customWidth="1"/>
    <col min="18" max="20" width="5.7109375" style="7" customWidth="1"/>
    <col min="21" max="21" width="8" style="7" customWidth="1"/>
    <col min="22" max="22" width="5.5703125" style="7" customWidth="1"/>
    <col min="23" max="23" width="4.140625" style="7" customWidth="1"/>
    <col min="24" max="25" width="4.85546875" style="7" customWidth="1"/>
    <col min="26" max="26" width="14.85546875" style="7" customWidth="1"/>
    <col min="27" max="27" width="6.140625" style="7" customWidth="1"/>
    <col min="28" max="39" width="5.42578125" style="7" customWidth="1"/>
    <col min="40" max="43" width="5.85546875" style="7" customWidth="1"/>
    <col min="44" max="44" width="8" style="7" customWidth="1"/>
    <col min="45" max="48" width="5.85546875" style="7" customWidth="1"/>
    <col min="49" max="49" width="17.140625" style="7" customWidth="1"/>
    <col min="50" max="50" width="8.5703125" style="7" customWidth="1"/>
    <col min="51" max="58" width="5.7109375" style="7" customWidth="1"/>
    <col min="59" max="59" width="6.42578125" style="7" customWidth="1"/>
    <col min="60" max="60" width="5.42578125" style="7" customWidth="1"/>
    <col min="61" max="61" width="5.7109375" style="7" customWidth="1"/>
    <col min="62" max="62" width="4.5703125" style="7" customWidth="1"/>
    <col min="63" max="63" width="5.28515625" style="7" customWidth="1"/>
    <col min="64" max="67" width="5.7109375" style="7" customWidth="1"/>
    <col min="68" max="68" width="8" style="7" customWidth="1"/>
    <col min="69" max="75" width="5.7109375" style="7" customWidth="1"/>
    <col min="76" max="76" width="9.140625" style="7" customWidth="1"/>
    <col min="77" max="88" width="5.7109375" style="7" customWidth="1"/>
    <col min="89" max="89" width="6.42578125" style="7" customWidth="1"/>
    <col min="90" max="91" width="6.5703125" style="7" customWidth="1"/>
    <col min="92" max="94" width="5.7109375" style="7" customWidth="1"/>
    <col min="95" max="95" width="8" style="7" customWidth="1"/>
    <col min="96" max="96" width="5.7109375" style="7" customWidth="1"/>
    <col min="97" max="97" width="8" style="7" customWidth="1"/>
    <col min="98" max="98" width="3.42578125" style="7" customWidth="1"/>
    <col min="99" max="108" width="5.7109375" style="7" customWidth="1"/>
    <col min="109" max="109" width="10" style="7" customWidth="1"/>
    <col min="110" max="110" width="6.28515625" style="7" customWidth="1"/>
    <col min="111" max="205" width="8.85546875" style="7"/>
    <col min="206" max="206" width="2.28515625" style="7" customWidth="1"/>
    <col min="207" max="207" width="9.140625" style="7" customWidth="1"/>
    <col min="208" max="208" width="7.140625" style="7" customWidth="1"/>
    <col min="209" max="225" width="5.7109375" style="7" customWidth="1"/>
    <col min="226" max="226" width="13.7109375" style="7" customWidth="1"/>
    <col min="227" max="228" width="6.5703125" style="7" customWidth="1"/>
    <col min="229" max="247" width="5.7109375" style="7" customWidth="1"/>
    <col min="248" max="248" width="13.42578125" style="7" customWidth="1"/>
    <col min="249" max="250" width="6.5703125" style="7" customWidth="1"/>
    <col min="251" max="270" width="5.7109375" style="7" customWidth="1"/>
    <col min="271" max="271" width="13.42578125" style="7" customWidth="1"/>
    <col min="272" max="273" width="6.5703125" style="7" customWidth="1"/>
    <col min="274" max="280" width="5.7109375" style="7" customWidth="1"/>
    <col min="281" max="281" width="6.42578125" style="7" customWidth="1"/>
    <col min="282" max="289" width="5.7109375" style="7" customWidth="1"/>
    <col min="290" max="290" width="10" style="7" customWidth="1"/>
    <col min="291" max="291" width="6.28515625" style="7" customWidth="1"/>
    <col min="292" max="461" width="8.85546875" style="7"/>
    <col min="462" max="462" width="2.28515625" style="7" customWidth="1"/>
    <col min="463" max="463" width="9.140625" style="7" customWidth="1"/>
    <col min="464" max="464" width="7.140625" style="7" customWidth="1"/>
    <col min="465" max="481" width="5.7109375" style="7" customWidth="1"/>
    <col min="482" max="482" width="13.7109375" style="7" customWidth="1"/>
    <col min="483" max="484" width="6.5703125" style="7" customWidth="1"/>
    <col min="485" max="503" width="5.7109375" style="7" customWidth="1"/>
    <col min="504" max="504" width="13.42578125" style="7" customWidth="1"/>
    <col min="505" max="506" width="6.5703125" style="7" customWidth="1"/>
    <col min="507" max="526" width="5.7109375" style="7" customWidth="1"/>
    <col min="527" max="527" width="13.42578125" style="7" customWidth="1"/>
    <col min="528" max="529" width="6.5703125" style="7" customWidth="1"/>
    <col min="530" max="536" width="5.7109375" style="7" customWidth="1"/>
    <col min="537" max="537" width="6.42578125" style="7" customWidth="1"/>
    <col min="538" max="545" width="5.7109375" style="7" customWidth="1"/>
    <col min="546" max="546" width="10" style="7" customWidth="1"/>
    <col min="547" max="547" width="6.28515625" style="7" customWidth="1"/>
    <col min="548" max="717" width="8.85546875" style="7"/>
    <col min="718" max="718" width="2.28515625" style="7" customWidth="1"/>
    <col min="719" max="719" width="9.140625" style="7" customWidth="1"/>
    <col min="720" max="720" width="7.140625" style="7" customWidth="1"/>
    <col min="721" max="737" width="5.7109375" style="7" customWidth="1"/>
    <col min="738" max="738" width="13.7109375" style="7" customWidth="1"/>
    <col min="739" max="740" width="6.5703125" style="7" customWidth="1"/>
    <col min="741" max="759" width="5.7109375" style="7" customWidth="1"/>
    <col min="760" max="760" width="13.42578125" style="7" customWidth="1"/>
    <col min="761" max="762" width="6.5703125" style="7" customWidth="1"/>
    <col min="763" max="782" width="5.7109375" style="7" customWidth="1"/>
    <col min="783" max="783" width="13.42578125" style="7" customWidth="1"/>
    <col min="784" max="785" width="6.5703125" style="7" customWidth="1"/>
    <col min="786" max="792" width="5.7109375" style="7" customWidth="1"/>
    <col min="793" max="793" width="6.42578125" style="7" customWidth="1"/>
    <col min="794" max="801" width="5.7109375" style="7" customWidth="1"/>
    <col min="802" max="802" width="10" style="7" customWidth="1"/>
    <col min="803" max="803" width="6.28515625" style="7" customWidth="1"/>
    <col min="804" max="973" width="8.85546875" style="7"/>
    <col min="974" max="974" width="2.28515625" style="7" customWidth="1"/>
    <col min="975" max="975" width="9.140625" style="7" customWidth="1"/>
    <col min="976" max="976" width="7.140625" style="7" customWidth="1"/>
    <col min="977" max="993" width="5.7109375" style="7" customWidth="1"/>
    <col min="994" max="994" width="13.7109375" style="7" customWidth="1"/>
    <col min="995" max="996" width="6.5703125" style="7" customWidth="1"/>
    <col min="997" max="1015" width="5.7109375" style="7" customWidth="1"/>
    <col min="1016" max="1016" width="13.42578125" style="7" customWidth="1"/>
    <col min="1017" max="1018" width="6.5703125" style="7" customWidth="1"/>
    <col min="1019" max="1038" width="5.7109375" style="7" customWidth="1"/>
    <col min="1039" max="1039" width="13.42578125" style="7" customWidth="1"/>
    <col min="1040" max="1041" width="6.5703125" style="7" customWidth="1"/>
    <col min="1042" max="1048" width="5.7109375" style="7" customWidth="1"/>
    <col min="1049" max="1049" width="6.42578125" style="7" customWidth="1"/>
    <col min="1050" max="1057" width="5.7109375" style="7" customWidth="1"/>
    <col min="1058" max="1058" width="10" style="7" customWidth="1"/>
    <col min="1059" max="1059" width="6.28515625" style="7" customWidth="1"/>
    <col min="1060" max="1229" width="8.85546875" style="7"/>
    <col min="1230" max="1230" width="2.28515625" style="7" customWidth="1"/>
    <col min="1231" max="1231" width="9.140625" style="7" customWidth="1"/>
    <col min="1232" max="1232" width="7.140625" style="7" customWidth="1"/>
    <col min="1233" max="1249" width="5.7109375" style="7" customWidth="1"/>
    <col min="1250" max="1250" width="13.7109375" style="7" customWidth="1"/>
    <col min="1251" max="1252" width="6.5703125" style="7" customWidth="1"/>
    <col min="1253" max="1271" width="5.7109375" style="7" customWidth="1"/>
    <col min="1272" max="1272" width="13.42578125" style="7" customWidth="1"/>
    <col min="1273" max="1274" width="6.5703125" style="7" customWidth="1"/>
    <col min="1275" max="1294" width="5.7109375" style="7" customWidth="1"/>
    <col min="1295" max="1295" width="13.42578125" style="7" customWidth="1"/>
    <col min="1296" max="1297" width="6.5703125" style="7" customWidth="1"/>
    <col min="1298" max="1304" width="5.7109375" style="7" customWidth="1"/>
    <col min="1305" max="1305" width="6.42578125" style="7" customWidth="1"/>
    <col min="1306" max="1313" width="5.7109375" style="7" customWidth="1"/>
    <col min="1314" max="1314" width="10" style="7" customWidth="1"/>
    <col min="1315" max="1315" width="6.28515625" style="7" customWidth="1"/>
    <col min="1316" max="1485" width="8.85546875" style="7"/>
    <col min="1486" max="1486" width="2.28515625" style="7" customWidth="1"/>
    <col min="1487" max="1487" width="9.140625" style="7" customWidth="1"/>
    <col min="1488" max="1488" width="7.140625" style="7" customWidth="1"/>
    <col min="1489" max="1505" width="5.7109375" style="7" customWidth="1"/>
    <col min="1506" max="1506" width="13.7109375" style="7" customWidth="1"/>
    <col min="1507" max="1508" width="6.5703125" style="7" customWidth="1"/>
    <col min="1509" max="1527" width="5.7109375" style="7" customWidth="1"/>
    <col min="1528" max="1528" width="13.42578125" style="7" customWidth="1"/>
    <col min="1529" max="1530" width="6.5703125" style="7" customWidth="1"/>
    <col min="1531" max="1550" width="5.7109375" style="7" customWidth="1"/>
    <col min="1551" max="1551" width="13.42578125" style="7" customWidth="1"/>
    <col min="1552" max="1553" width="6.5703125" style="7" customWidth="1"/>
    <col min="1554" max="1560" width="5.7109375" style="7" customWidth="1"/>
    <col min="1561" max="1561" width="6.42578125" style="7" customWidth="1"/>
    <col min="1562" max="1569" width="5.7109375" style="7" customWidth="1"/>
    <col min="1570" max="1570" width="10" style="7" customWidth="1"/>
    <col min="1571" max="1571" width="6.28515625" style="7" customWidth="1"/>
    <col min="1572" max="1741" width="8.85546875" style="7"/>
    <col min="1742" max="1742" width="2.28515625" style="7" customWidth="1"/>
    <col min="1743" max="1743" width="9.140625" style="7" customWidth="1"/>
    <col min="1744" max="1744" width="7.140625" style="7" customWidth="1"/>
    <col min="1745" max="1761" width="5.7109375" style="7" customWidth="1"/>
    <col min="1762" max="1762" width="13.7109375" style="7" customWidth="1"/>
    <col min="1763" max="1764" width="6.5703125" style="7" customWidth="1"/>
    <col min="1765" max="1783" width="5.7109375" style="7" customWidth="1"/>
    <col min="1784" max="1784" width="13.42578125" style="7" customWidth="1"/>
    <col min="1785" max="1786" width="6.5703125" style="7" customWidth="1"/>
    <col min="1787" max="1806" width="5.7109375" style="7" customWidth="1"/>
    <col min="1807" max="1807" width="13.42578125" style="7" customWidth="1"/>
    <col min="1808" max="1809" width="6.5703125" style="7" customWidth="1"/>
    <col min="1810" max="1816" width="5.7109375" style="7" customWidth="1"/>
    <col min="1817" max="1817" width="6.42578125" style="7" customWidth="1"/>
    <col min="1818" max="1825" width="5.7109375" style="7" customWidth="1"/>
    <col min="1826" max="1826" width="10" style="7" customWidth="1"/>
    <col min="1827" max="1827" width="6.28515625" style="7" customWidth="1"/>
    <col min="1828" max="1997" width="8.85546875" style="7"/>
    <col min="1998" max="1998" width="2.28515625" style="7" customWidth="1"/>
    <col min="1999" max="1999" width="9.140625" style="7" customWidth="1"/>
    <col min="2000" max="2000" width="7.140625" style="7" customWidth="1"/>
    <col min="2001" max="2017" width="5.7109375" style="7" customWidth="1"/>
    <col min="2018" max="2018" width="13.7109375" style="7" customWidth="1"/>
    <col min="2019" max="2020" width="6.5703125" style="7" customWidth="1"/>
    <col min="2021" max="2039" width="5.7109375" style="7" customWidth="1"/>
    <col min="2040" max="2040" width="13.42578125" style="7" customWidth="1"/>
    <col min="2041" max="2042" width="6.5703125" style="7" customWidth="1"/>
    <col min="2043" max="2062" width="5.7109375" style="7" customWidth="1"/>
    <col min="2063" max="2063" width="13.42578125" style="7" customWidth="1"/>
    <col min="2064" max="2065" width="6.5703125" style="7" customWidth="1"/>
    <col min="2066" max="2072" width="5.7109375" style="7" customWidth="1"/>
    <col min="2073" max="2073" width="6.42578125" style="7" customWidth="1"/>
    <col min="2074" max="2081" width="5.7109375" style="7" customWidth="1"/>
    <col min="2082" max="2082" width="10" style="7" customWidth="1"/>
    <col min="2083" max="2083" width="6.28515625" style="7" customWidth="1"/>
    <col min="2084" max="2253" width="8.85546875" style="7"/>
    <col min="2254" max="2254" width="2.28515625" style="7" customWidth="1"/>
    <col min="2255" max="2255" width="9.140625" style="7" customWidth="1"/>
    <col min="2256" max="2256" width="7.140625" style="7" customWidth="1"/>
    <col min="2257" max="2273" width="5.7109375" style="7" customWidth="1"/>
    <col min="2274" max="2274" width="13.7109375" style="7" customWidth="1"/>
    <col min="2275" max="2276" width="6.5703125" style="7" customWidth="1"/>
    <col min="2277" max="2295" width="5.7109375" style="7" customWidth="1"/>
    <col min="2296" max="2296" width="13.42578125" style="7" customWidth="1"/>
    <col min="2297" max="2298" width="6.5703125" style="7" customWidth="1"/>
    <col min="2299" max="2318" width="5.7109375" style="7" customWidth="1"/>
    <col min="2319" max="2319" width="13.42578125" style="7" customWidth="1"/>
    <col min="2320" max="2321" width="6.5703125" style="7" customWidth="1"/>
    <col min="2322" max="2328" width="5.7109375" style="7" customWidth="1"/>
    <col min="2329" max="2329" width="6.42578125" style="7" customWidth="1"/>
    <col min="2330" max="2337" width="5.7109375" style="7" customWidth="1"/>
    <col min="2338" max="2338" width="10" style="7" customWidth="1"/>
    <col min="2339" max="2339" width="6.28515625" style="7" customWidth="1"/>
    <col min="2340" max="2509" width="8.85546875" style="7"/>
    <col min="2510" max="2510" width="2.28515625" style="7" customWidth="1"/>
    <col min="2511" max="2511" width="9.140625" style="7" customWidth="1"/>
    <col min="2512" max="2512" width="7.140625" style="7" customWidth="1"/>
    <col min="2513" max="2529" width="5.7109375" style="7" customWidth="1"/>
    <col min="2530" max="2530" width="13.7109375" style="7" customWidth="1"/>
    <col min="2531" max="2532" width="6.5703125" style="7" customWidth="1"/>
    <col min="2533" max="2551" width="5.7109375" style="7" customWidth="1"/>
    <col min="2552" max="2552" width="13.42578125" style="7" customWidth="1"/>
    <col min="2553" max="2554" width="6.5703125" style="7" customWidth="1"/>
    <col min="2555" max="2574" width="5.7109375" style="7" customWidth="1"/>
    <col min="2575" max="2575" width="13.42578125" style="7" customWidth="1"/>
    <col min="2576" max="2577" width="6.5703125" style="7" customWidth="1"/>
    <col min="2578" max="2584" width="5.7109375" style="7" customWidth="1"/>
    <col min="2585" max="2585" width="6.42578125" style="7" customWidth="1"/>
    <col min="2586" max="2593" width="5.7109375" style="7" customWidth="1"/>
    <col min="2594" max="2594" width="10" style="7" customWidth="1"/>
    <col min="2595" max="2595" width="6.28515625" style="7" customWidth="1"/>
    <col min="2596" max="2765" width="8.85546875" style="7"/>
    <col min="2766" max="2766" width="2.28515625" style="7" customWidth="1"/>
    <col min="2767" max="2767" width="9.140625" style="7" customWidth="1"/>
    <col min="2768" max="2768" width="7.140625" style="7" customWidth="1"/>
    <col min="2769" max="2785" width="5.7109375" style="7" customWidth="1"/>
    <col min="2786" max="2786" width="13.7109375" style="7" customWidth="1"/>
    <col min="2787" max="2788" width="6.5703125" style="7" customWidth="1"/>
    <col min="2789" max="2807" width="5.7109375" style="7" customWidth="1"/>
    <col min="2808" max="2808" width="13.42578125" style="7" customWidth="1"/>
    <col min="2809" max="2810" width="6.5703125" style="7" customWidth="1"/>
    <col min="2811" max="2830" width="5.7109375" style="7" customWidth="1"/>
    <col min="2831" max="2831" width="13.42578125" style="7" customWidth="1"/>
    <col min="2832" max="2833" width="6.5703125" style="7" customWidth="1"/>
    <col min="2834" max="2840" width="5.7109375" style="7" customWidth="1"/>
    <col min="2841" max="2841" width="6.42578125" style="7" customWidth="1"/>
    <col min="2842" max="2849" width="5.7109375" style="7" customWidth="1"/>
    <col min="2850" max="2850" width="10" style="7" customWidth="1"/>
    <col min="2851" max="2851" width="6.28515625" style="7" customWidth="1"/>
    <col min="2852" max="3021" width="8.85546875" style="7"/>
    <col min="3022" max="3022" width="2.28515625" style="7" customWidth="1"/>
    <col min="3023" max="3023" width="9.140625" style="7" customWidth="1"/>
    <col min="3024" max="3024" width="7.140625" style="7" customWidth="1"/>
    <col min="3025" max="3041" width="5.7109375" style="7" customWidth="1"/>
    <col min="3042" max="3042" width="13.7109375" style="7" customWidth="1"/>
    <col min="3043" max="3044" width="6.5703125" style="7" customWidth="1"/>
    <col min="3045" max="3063" width="5.7109375" style="7" customWidth="1"/>
    <col min="3064" max="3064" width="13.42578125" style="7" customWidth="1"/>
    <col min="3065" max="3066" width="6.5703125" style="7" customWidth="1"/>
    <col min="3067" max="3086" width="5.7109375" style="7" customWidth="1"/>
    <col min="3087" max="3087" width="13.42578125" style="7" customWidth="1"/>
    <col min="3088" max="3089" width="6.5703125" style="7" customWidth="1"/>
    <col min="3090" max="3096" width="5.7109375" style="7" customWidth="1"/>
    <col min="3097" max="3097" width="6.42578125" style="7" customWidth="1"/>
    <col min="3098" max="3105" width="5.7109375" style="7" customWidth="1"/>
    <col min="3106" max="3106" width="10" style="7" customWidth="1"/>
    <col min="3107" max="3107" width="6.28515625" style="7" customWidth="1"/>
    <col min="3108" max="3277" width="8.85546875" style="7"/>
    <col min="3278" max="3278" width="2.28515625" style="7" customWidth="1"/>
    <col min="3279" max="3279" width="9.140625" style="7" customWidth="1"/>
    <col min="3280" max="3280" width="7.140625" style="7" customWidth="1"/>
    <col min="3281" max="3297" width="5.7109375" style="7" customWidth="1"/>
    <col min="3298" max="3298" width="13.7109375" style="7" customWidth="1"/>
    <col min="3299" max="3300" width="6.5703125" style="7" customWidth="1"/>
    <col min="3301" max="3319" width="5.7109375" style="7" customWidth="1"/>
    <col min="3320" max="3320" width="13.42578125" style="7" customWidth="1"/>
    <col min="3321" max="3322" width="6.5703125" style="7" customWidth="1"/>
    <col min="3323" max="3342" width="5.7109375" style="7" customWidth="1"/>
    <col min="3343" max="3343" width="13.42578125" style="7" customWidth="1"/>
    <col min="3344" max="3345" width="6.5703125" style="7" customWidth="1"/>
    <col min="3346" max="3352" width="5.7109375" style="7" customWidth="1"/>
    <col min="3353" max="3353" width="6.42578125" style="7" customWidth="1"/>
    <col min="3354" max="3361" width="5.7109375" style="7" customWidth="1"/>
    <col min="3362" max="3362" width="10" style="7" customWidth="1"/>
    <col min="3363" max="3363" width="6.28515625" style="7" customWidth="1"/>
    <col min="3364" max="3533" width="8.85546875" style="7"/>
    <col min="3534" max="3534" width="2.28515625" style="7" customWidth="1"/>
    <col min="3535" max="3535" width="9.140625" style="7" customWidth="1"/>
    <col min="3536" max="3536" width="7.140625" style="7" customWidth="1"/>
    <col min="3537" max="3553" width="5.7109375" style="7" customWidth="1"/>
    <col min="3554" max="3554" width="13.7109375" style="7" customWidth="1"/>
    <col min="3555" max="3556" width="6.5703125" style="7" customWidth="1"/>
    <col min="3557" max="3575" width="5.7109375" style="7" customWidth="1"/>
    <col min="3576" max="3576" width="13.42578125" style="7" customWidth="1"/>
    <col min="3577" max="3578" width="6.5703125" style="7" customWidth="1"/>
    <col min="3579" max="3598" width="5.7109375" style="7" customWidth="1"/>
    <col min="3599" max="3599" width="13.42578125" style="7" customWidth="1"/>
    <col min="3600" max="3601" width="6.5703125" style="7" customWidth="1"/>
    <col min="3602" max="3608" width="5.7109375" style="7" customWidth="1"/>
    <col min="3609" max="3609" width="6.42578125" style="7" customWidth="1"/>
    <col min="3610" max="3617" width="5.7109375" style="7" customWidth="1"/>
    <col min="3618" max="3618" width="10" style="7" customWidth="1"/>
    <col min="3619" max="3619" width="6.28515625" style="7" customWidth="1"/>
    <col min="3620" max="3789" width="8.85546875" style="7"/>
    <col min="3790" max="3790" width="2.28515625" style="7" customWidth="1"/>
    <col min="3791" max="3791" width="9.140625" style="7" customWidth="1"/>
    <col min="3792" max="3792" width="7.140625" style="7" customWidth="1"/>
    <col min="3793" max="3809" width="5.7109375" style="7" customWidth="1"/>
    <col min="3810" max="3810" width="13.7109375" style="7" customWidth="1"/>
    <col min="3811" max="3812" width="6.5703125" style="7" customWidth="1"/>
    <col min="3813" max="3831" width="5.7109375" style="7" customWidth="1"/>
    <col min="3832" max="3832" width="13.42578125" style="7" customWidth="1"/>
    <col min="3833" max="3834" width="6.5703125" style="7" customWidth="1"/>
    <col min="3835" max="3854" width="5.7109375" style="7" customWidth="1"/>
    <col min="3855" max="3855" width="13.42578125" style="7" customWidth="1"/>
    <col min="3856" max="3857" width="6.5703125" style="7" customWidth="1"/>
    <col min="3858" max="3864" width="5.7109375" style="7" customWidth="1"/>
    <col min="3865" max="3865" width="6.42578125" style="7" customWidth="1"/>
    <col min="3866" max="3873" width="5.7109375" style="7" customWidth="1"/>
    <col min="3874" max="3874" width="10" style="7" customWidth="1"/>
    <col min="3875" max="3875" width="6.28515625" style="7" customWidth="1"/>
    <col min="3876" max="4045" width="8.85546875" style="7"/>
    <col min="4046" max="4046" width="2.28515625" style="7" customWidth="1"/>
    <col min="4047" max="4047" width="9.140625" style="7" customWidth="1"/>
    <col min="4048" max="4048" width="7.140625" style="7" customWidth="1"/>
    <col min="4049" max="4065" width="5.7109375" style="7" customWidth="1"/>
    <col min="4066" max="4066" width="13.7109375" style="7" customWidth="1"/>
    <col min="4067" max="4068" width="6.5703125" style="7" customWidth="1"/>
    <col min="4069" max="4087" width="5.7109375" style="7" customWidth="1"/>
    <col min="4088" max="4088" width="13.42578125" style="7" customWidth="1"/>
    <col min="4089" max="4090" width="6.5703125" style="7" customWidth="1"/>
    <col min="4091" max="4110" width="5.7109375" style="7" customWidth="1"/>
    <col min="4111" max="4111" width="13.42578125" style="7" customWidth="1"/>
    <col min="4112" max="4113" width="6.5703125" style="7" customWidth="1"/>
    <col min="4114" max="4120" width="5.7109375" style="7" customWidth="1"/>
    <col min="4121" max="4121" width="6.42578125" style="7" customWidth="1"/>
    <col min="4122" max="4129" width="5.7109375" style="7" customWidth="1"/>
    <col min="4130" max="4130" width="10" style="7" customWidth="1"/>
    <col min="4131" max="4131" width="6.28515625" style="7" customWidth="1"/>
    <col min="4132" max="4301" width="8.85546875" style="7"/>
    <col min="4302" max="4302" width="2.28515625" style="7" customWidth="1"/>
    <col min="4303" max="4303" width="9.140625" style="7" customWidth="1"/>
    <col min="4304" max="4304" width="7.140625" style="7" customWidth="1"/>
    <col min="4305" max="4321" width="5.7109375" style="7" customWidth="1"/>
    <col min="4322" max="4322" width="13.7109375" style="7" customWidth="1"/>
    <col min="4323" max="4324" width="6.5703125" style="7" customWidth="1"/>
    <col min="4325" max="4343" width="5.7109375" style="7" customWidth="1"/>
    <col min="4344" max="4344" width="13.42578125" style="7" customWidth="1"/>
    <col min="4345" max="4346" width="6.5703125" style="7" customWidth="1"/>
    <col min="4347" max="4366" width="5.7109375" style="7" customWidth="1"/>
    <col min="4367" max="4367" width="13.42578125" style="7" customWidth="1"/>
    <col min="4368" max="4369" width="6.5703125" style="7" customWidth="1"/>
    <col min="4370" max="4376" width="5.7109375" style="7" customWidth="1"/>
    <col min="4377" max="4377" width="6.42578125" style="7" customWidth="1"/>
    <col min="4378" max="4385" width="5.7109375" style="7" customWidth="1"/>
    <col min="4386" max="4386" width="10" style="7" customWidth="1"/>
    <col min="4387" max="4387" width="6.28515625" style="7" customWidth="1"/>
    <col min="4388" max="4557" width="8.85546875" style="7"/>
    <col min="4558" max="4558" width="2.28515625" style="7" customWidth="1"/>
    <col min="4559" max="4559" width="9.140625" style="7" customWidth="1"/>
    <col min="4560" max="4560" width="7.140625" style="7" customWidth="1"/>
    <col min="4561" max="4577" width="5.7109375" style="7" customWidth="1"/>
    <col min="4578" max="4578" width="13.7109375" style="7" customWidth="1"/>
    <col min="4579" max="4580" width="6.5703125" style="7" customWidth="1"/>
    <col min="4581" max="4599" width="5.7109375" style="7" customWidth="1"/>
    <col min="4600" max="4600" width="13.42578125" style="7" customWidth="1"/>
    <col min="4601" max="4602" width="6.5703125" style="7" customWidth="1"/>
    <col min="4603" max="4622" width="5.7109375" style="7" customWidth="1"/>
    <col min="4623" max="4623" width="13.42578125" style="7" customWidth="1"/>
    <col min="4624" max="4625" width="6.5703125" style="7" customWidth="1"/>
    <col min="4626" max="4632" width="5.7109375" style="7" customWidth="1"/>
    <col min="4633" max="4633" width="6.42578125" style="7" customWidth="1"/>
    <col min="4634" max="4641" width="5.7109375" style="7" customWidth="1"/>
    <col min="4642" max="4642" width="10" style="7" customWidth="1"/>
    <col min="4643" max="4643" width="6.28515625" style="7" customWidth="1"/>
    <col min="4644" max="4813" width="8.85546875" style="7"/>
    <col min="4814" max="4814" width="2.28515625" style="7" customWidth="1"/>
    <col min="4815" max="4815" width="9.140625" style="7" customWidth="1"/>
    <col min="4816" max="4816" width="7.140625" style="7" customWidth="1"/>
    <col min="4817" max="4833" width="5.7109375" style="7" customWidth="1"/>
    <col min="4834" max="4834" width="13.7109375" style="7" customWidth="1"/>
    <col min="4835" max="4836" width="6.5703125" style="7" customWidth="1"/>
    <col min="4837" max="4855" width="5.7109375" style="7" customWidth="1"/>
    <col min="4856" max="4856" width="13.42578125" style="7" customWidth="1"/>
    <col min="4857" max="4858" width="6.5703125" style="7" customWidth="1"/>
    <col min="4859" max="4878" width="5.7109375" style="7" customWidth="1"/>
    <col min="4879" max="4879" width="13.42578125" style="7" customWidth="1"/>
    <col min="4880" max="4881" width="6.5703125" style="7" customWidth="1"/>
    <col min="4882" max="4888" width="5.7109375" style="7" customWidth="1"/>
    <col min="4889" max="4889" width="6.42578125" style="7" customWidth="1"/>
    <col min="4890" max="4897" width="5.7109375" style="7" customWidth="1"/>
    <col min="4898" max="4898" width="10" style="7" customWidth="1"/>
    <col min="4899" max="4899" width="6.28515625" style="7" customWidth="1"/>
    <col min="4900" max="5069" width="8.85546875" style="7"/>
    <col min="5070" max="5070" width="2.28515625" style="7" customWidth="1"/>
    <col min="5071" max="5071" width="9.140625" style="7" customWidth="1"/>
    <col min="5072" max="5072" width="7.140625" style="7" customWidth="1"/>
    <col min="5073" max="5089" width="5.7109375" style="7" customWidth="1"/>
    <col min="5090" max="5090" width="13.7109375" style="7" customWidth="1"/>
    <col min="5091" max="5092" width="6.5703125" style="7" customWidth="1"/>
    <col min="5093" max="5111" width="5.7109375" style="7" customWidth="1"/>
    <col min="5112" max="5112" width="13.42578125" style="7" customWidth="1"/>
    <col min="5113" max="5114" width="6.5703125" style="7" customWidth="1"/>
    <col min="5115" max="5134" width="5.7109375" style="7" customWidth="1"/>
    <col min="5135" max="5135" width="13.42578125" style="7" customWidth="1"/>
    <col min="5136" max="5137" width="6.5703125" style="7" customWidth="1"/>
    <col min="5138" max="5144" width="5.7109375" style="7" customWidth="1"/>
    <col min="5145" max="5145" width="6.42578125" style="7" customWidth="1"/>
    <col min="5146" max="5153" width="5.7109375" style="7" customWidth="1"/>
    <col min="5154" max="5154" width="10" style="7" customWidth="1"/>
    <col min="5155" max="5155" width="6.28515625" style="7" customWidth="1"/>
    <col min="5156" max="5325" width="8.85546875" style="7"/>
    <col min="5326" max="5326" width="2.28515625" style="7" customWidth="1"/>
    <col min="5327" max="5327" width="9.140625" style="7" customWidth="1"/>
    <col min="5328" max="5328" width="7.140625" style="7" customWidth="1"/>
    <col min="5329" max="5345" width="5.7109375" style="7" customWidth="1"/>
    <col min="5346" max="5346" width="13.7109375" style="7" customWidth="1"/>
    <col min="5347" max="5348" width="6.5703125" style="7" customWidth="1"/>
    <col min="5349" max="5367" width="5.7109375" style="7" customWidth="1"/>
    <col min="5368" max="5368" width="13.42578125" style="7" customWidth="1"/>
    <col min="5369" max="5370" width="6.5703125" style="7" customWidth="1"/>
    <col min="5371" max="5390" width="5.7109375" style="7" customWidth="1"/>
    <col min="5391" max="5391" width="13.42578125" style="7" customWidth="1"/>
    <col min="5392" max="5393" width="6.5703125" style="7" customWidth="1"/>
    <col min="5394" max="5400" width="5.7109375" style="7" customWidth="1"/>
    <col min="5401" max="5401" width="6.42578125" style="7" customWidth="1"/>
    <col min="5402" max="5409" width="5.7109375" style="7" customWidth="1"/>
    <col min="5410" max="5410" width="10" style="7" customWidth="1"/>
    <col min="5411" max="5411" width="6.28515625" style="7" customWidth="1"/>
    <col min="5412" max="5581" width="8.85546875" style="7"/>
    <col min="5582" max="5582" width="2.28515625" style="7" customWidth="1"/>
    <col min="5583" max="5583" width="9.140625" style="7" customWidth="1"/>
    <col min="5584" max="5584" width="7.140625" style="7" customWidth="1"/>
    <col min="5585" max="5601" width="5.7109375" style="7" customWidth="1"/>
    <col min="5602" max="5602" width="13.7109375" style="7" customWidth="1"/>
    <col min="5603" max="5604" width="6.5703125" style="7" customWidth="1"/>
    <col min="5605" max="5623" width="5.7109375" style="7" customWidth="1"/>
    <col min="5624" max="5624" width="13.42578125" style="7" customWidth="1"/>
    <col min="5625" max="5626" width="6.5703125" style="7" customWidth="1"/>
    <col min="5627" max="5646" width="5.7109375" style="7" customWidth="1"/>
    <col min="5647" max="5647" width="13.42578125" style="7" customWidth="1"/>
    <col min="5648" max="5649" width="6.5703125" style="7" customWidth="1"/>
    <col min="5650" max="5656" width="5.7109375" style="7" customWidth="1"/>
    <col min="5657" max="5657" width="6.42578125" style="7" customWidth="1"/>
    <col min="5658" max="5665" width="5.7109375" style="7" customWidth="1"/>
    <col min="5666" max="5666" width="10" style="7" customWidth="1"/>
    <col min="5667" max="5667" width="6.28515625" style="7" customWidth="1"/>
    <col min="5668" max="5837" width="8.85546875" style="7"/>
    <col min="5838" max="5838" width="2.28515625" style="7" customWidth="1"/>
    <col min="5839" max="5839" width="9.140625" style="7" customWidth="1"/>
    <col min="5840" max="5840" width="7.140625" style="7" customWidth="1"/>
    <col min="5841" max="5857" width="5.7109375" style="7" customWidth="1"/>
    <col min="5858" max="5858" width="13.7109375" style="7" customWidth="1"/>
    <col min="5859" max="5860" width="6.5703125" style="7" customWidth="1"/>
    <col min="5861" max="5879" width="5.7109375" style="7" customWidth="1"/>
    <col min="5880" max="5880" width="13.42578125" style="7" customWidth="1"/>
    <col min="5881" max="5882" width="6.5703125" style="7" customWidth="1"/>
    <col min="5883" max="5902" width="5.7109375" style="7" customWidth="1"/>
    <col min="5903" max="5903" width="13.42578125" style="7" customWidth="1"/>
    <col min="5904" max="5905" width="6.5703125" style="7" customWidth="1"/>
    <col min="5906" max="5912" width="5.7109375" style="7" customWidth="1"/>
    <col min="5913" max="5913" width="6.42578125" style="7" customWidth="1"/>
    <col min="5914" max="5921" width="5.7109375" style="7" customWidth="1"/>
    <col min="5922" max="5922" width="10" style="7" customWidth="1"/>
    <col min="5923" max="5923" width="6.28515625" style="7" customWidth="1"/>
    <col min="5924" max="6093" width="8.85546875" style="7"/>
    <col min="6094" max="6094" width="2.28515625" style="7" customWidth="1"/>
    <col min="6095" max="6095" width="9.140625" style="7" customWidth="1"/>
    <col min="6096" max="6096" width="7.140625" style="7" customWidth="1"/>
    <col min="6097" max="6113" width="5.7109375" style="7" customWidth="1"/>
    <col min="6114" max="6114" width="13.7109375" style="7" customWidth="1"/>
    <col min="6115" max="6116" width="6.5703125" style="7" customWidth="1"/>
    <col min="6117" max="6135" width="5.7109375" style="7" customWidth="1"/>
    <col min="6136" max="6136" width="13.42578125" style="7" customWidth="1"/>
    <col min="6137" max="6138" width="6.5703125" style="7" customWidth="1"/>
    <col min="6139" max="6158" width="5.7109375" style="7" customWidth="1"/>
    <col min="6159" max="6159" width="13.42578125" style="7" customWidth="1"/>
    <col min="6160" max="6161" width="6.5703125" style="7" customWidth="1"/>
    <col min="6162" max="6168" width="5.7109375" style="7" customWidth="1"/>
    <col min="6169" max="6169" width="6.42578125" style="7" customWidth="1"/>
    <col min="6170" max="6177" width="5.7109375" style="7" customWidth="1"/>
    <col min="6178" max="6178" width="10" style="7" customWidth="1"/>
    <col min="6179" max="6179" width="6.28515625" style="7" customWidth="1"/>
    <col min="6180" max="6349" width="8.85546875" style="7"/>
    <col min="6350" max="6350" width="2.28515625" style="7" customWidth="1"/>
    <col min="6351" max="6351" width="9.140625" style="7" customWidth="1"/>
    <col min="6352" max="6352" width="7.140625" style="7" customWidth="1"/>
    <col min="6353" max="6369" width="5.7109375" style="7" customWidth="1"/>
    <col min="6370" max="6370" width="13.7109375" style="7" customWidth="1"/>
    <col min="6371" max="6372" width="6.5703125" style="7" customWidth="1"/>
    <col min="6373" max="6391" width="5.7109375" style="7" customWidth="1"/>
    <col min="6392" max="6392" width="13.42578125" style="7" customWidth="1"/>
    <col min="6393" max="6394" width="6.5703125" style="7" customWidth="1"/>
    <col min="6395" max="6414" width="5.7109375" style="7" customWidth="1"/>
    <col min="6415" max="6415" width="13.42578125" style="7" customWidth="1"/>
    <col min="6416" max="6417" width="6.5703125" style="7" customWidth="1"/>
    <col min="6418" max="6424" width="5.7109375" style="7" customWidth="1"/>
    <col min="6425" max="6425" width="6.42578125" style="7" customWidth="1"/>
    <col min="6426" max="6433" width="5.7109375" style="7" customWidth="1"/>
    <col min="6434" max="6434" width="10" style="7" customWidth="1"/>
    <col min="6435" max="6435" width="6.28515625" style="7" customWidth="1"/>
    <col min="6436" max="6605" width="8.85546875" style="7"/>
    <col min="6606" max="6606" width="2.28515625" style="7" customWidth="1"/>
    <col min="6607" max="6607" width="9.140625" style="7" customWidth="1"/>
    <col min="6608" max="6608" width="7.140625" style="7" customWidth="1"/>
    <col min="6609" max="6625" width="5.7109375" style="7" customWidth="1"/>
    <col min="6626" max="6626" width="13.7109375" style="7" customWidth="1"/>
    <col min="6627" max="6628" width="6.5703125" style="7" customWidth="1"/>
    <col min="6629" max="6647" width="5.7109375" style="7" customWidth="1"/>
    <col min="6648" max="6648" width="13.42578125" style="7" customWidth="1"/>
    <col min="6649" max="6650" width="6.5703125" style="7" customWidth="1"/>
    <col min="6651" max="6670" width="5.7109375" style="7" customWidth="1"/>
    <col min="6671" max="6671" width="13.42578125" style="7" customWidth="1"/>
    <col min="6672" max="6673" width="6.5703125" style="7" customWidth="1"/>
    <col min="6674" max="6680" width="5.7109375" style="7" customWidth="1"/>
    <col min="6681" max="6681" width="6.42578125" style="7" customWidth="1"/>
    <col min="6682" max="6689" width="5.7109375" style="7" customWidth="1"/>
    <col min="6690" max="6690" width="10" style="7" customWidth="1"/>
    <col min="6691" max="6691" width="6.28515625" style="7" customWidth="1"/>
    <col min="6692" max="6861" width="8.85546875" style="7"/>
    <col min="6862" max="6862" width="2.28515625" style="7" customWidth="1"/>
    <col min="6863" max="6863" width="9.140625" style="7" customWidth="1"/>
    <col min="6864" max="6864" width="7.140625" style="7" customWidth="1"/>
    <col min="6865" max="6881" width="5.7109375" style="7" customWidth="1"/>
    <col min="6882" max="6882" width="13.7109375" style="7" customWidth="1"/>
    <col min="6883" max="6884" width="6.5703125" style="7" customWidth="1"/>
    <col min="6885" max="6903" width="5.7109375" style="7" customWidth="1"/>
    <col min="6904" max="6904" width="13.42578125" style="7" customWidth="1"/>
    <col min="6905" max="6906" width="6.5703125" style="7" customWidth="1"/>
    <col min="6907" max="6926" width="5.7109375" style="7" customWidth="1"/>
    <col min="6927" max="6927" width="13.42578125" style="7" customWidth="1"/>
    <col min="6928" max="6929" width="6.5703125" style="7" customWidth="1"/>
    <col min="6930" max="6936" width="5.7109375" style="7" customWidth="1"/>
    <col min="6937" max="6937" width="6.42578125" style="7" customWidth="1"/>
    <col min="6938" max="6945" width="5.7109375" style="7" customWidth="1"/>
    <col min="6946" max="6946" width="10" style="7" customWidth="1"/>
    <col min="6947" max="6947" width="6.28515625" style="7" customWidth="1"/>
    <col min="6948" max="7117" width="8.85546875" style="7"/>
    <col min="7118" max="7118" width="2.28515625" style="7" customWidth="1"/>
    <col min="7119" max="7119" width="9.140625" style="7" customWidth="1"/>
    <col min="7120" max="7120" width="7.140625" style="7" customWidth="1"/>
    <col min="7121" max="7137" width="5.7109375" style="7" customWidth="1"/>
    <col min="7138" max="7138" width="13.7109375" style="7" customWidth="1"/>
    <col min="7139" max="7140" width="6.5703125" style="7" customWidth="1"/>
    <col min="7141" max="7159" width="5.7109375" style="7" customWidth="1"/>
    <col min="7160" max="7160" width="13.42578125" style="7" customWidth="1"/>
    <col min="7161" max="7162" width="6.5703125" style="7" customWidth="1"/>
    <col min="7163" max="7182" width="5.7109375" style="7" customWidth="1"/>
    <col min="7183" max="7183" width="13.42578125" style="7" customWidth="1"/>
    <col min="7184" max="7185" width="6.5703125" style="7" customWidth="1"/>
    <col min="7186" max="7192" width="5.7109375" style="7" customWidth="1"/>
    <col min="7193" max="7193" width="6.42578125" style="7" customWidth="1"/>
    <col min="7194" max="7201" width="5.7109375" style="7" customWidth="1"/>
    <col min="7202" max="7202" width="10" style="7" customWidth="1"/>
    <col min="7203" max="7203" width="6.28515625" style="7" customWidth="1"/>
    <col min="7204" max="7373" width="8.85546875" style="7"/>
    <col min="7374" max="7374" width="2.28515625" style="7" customWidth="1"/>
    <col min="7375" max="7375" width="9.140625" style="7" customWidth="1"/>
    <col min="7376" max="7376" width="7.140625" style="7" customWidth="1"/>
    <col min="7377" max="7393" width="5.7109375" style="7" customWidth="1"/>
    <col min="7394" max="7394" width="13.7109375" style="7" customWidth="1"/>
    <col min="7395" max="7396" width="6.5703125" style="7" customWidth="1"/>
    <col min="7397" max="7415" width="5.7109375" style="7" customWidth="1"/>
    <col min="7416" max="7416" width="13.42578125" style="7" customWidth="1"/>
    <col min="7417" max="7418" width="6.5703125" style="7" customWidth="1"/>
    <col min="7419" max="7438" width="5.7109375" style="7" customWidth="1"/>
    <col min="7439" max="7439" width="13.42578125" style="7" customWidth="1"/>
    <col min="7440" max="7441" width="6.5703125" style="7" customWidth="1"/>
    <col min="7442" max="7448" width="5.7109375" style="7" customWidth="1"/>
    <col min="7449" max="7449" width="6.42578125" style="7" customWidth="1"/>
    <col min="7450" max="7457" width="5.7109375" style="7" customWidth="1"/>
    <col min="7458" max="7458" width="10" style="7" customWidth="1"/>
    <col min="7459" max="7459" width="6.28515625" style="7" customWidth="1"/>
    <col min="7460" max="7629" width="8.85546875" style="7"/>
    <col min="7630" max="7630" width="2.28515625" style="7" customWidth="1"/>
    <col min="7631" max="7631" width="9.140625" style="7" customWidth="1"/>
    <col min="7632" max="7632" width="7.140625" style="7" customWidth="1"/>
    <col min="7633" max="7649" width="5.7109375" style="7" customWidth="1"/>
    <col min="7650" max="7650" width="13.7109375" style="7" customWidth="1"/>
    <col min="7651" max="7652" width="6.5703125" style="7" customWidth="1"/>
    <col min="7653" max="7671" width="5.7109375" style="7" customWidth="1"/>
    <col min="7672" max="7672" width="13.42578125" style="7" customWidth="1"/>
    <col min="7673" max="7674" width="6.5703125" style="7" customWidth="1"/>
    <col min="7675" max="7694" width="5.7109375" style="7" customWidth="1"/>
    <col min="7695" max="7695" width="13.42578125" style="7" customWidth="1"/>
    <col min="7696" max="7697" width="6.5703125" style="7" customWidth="1"/>
    <col min="7698" max="7704" width="5.7109375" style="7" customWidth="1"/>
    <col min="7705" max="7705" width="6.42578125" style="7" customWidth="1"/>
    <col min="7706" max="7713" width="5.7109375" style="7" customWidth="1"/>
    <col min="7714" max="7714" width="10" style="7" customWidth="1"/>
    <col min="7715" max="7715" width="6.28515625" style="7" customWidth="1"/>
    <col min="7716" max="7885" width="8.85546875" style="7"/>
    <col min="7886" max="7886" width="2.28515625" style="7" customWidth="1"/>
    <col min="7887" max="7887" width="9.140625" style="7" customWidth="1"/>
    <col min="7888" max="7888" width="7.140625" style="7" customWidth="1"/>
    <col min="7889" max="7905" width="5.7109375" style="7" customWidth="1"/>
    <col min="7906" max="7906" width="13.7109375" style="7" customWidth="1"/>
    <col min="7907" max="7908" width="6.5703125" style="7" customWidth="1"/>
    <col min="7909" max="7927" width="5.7109375" style="7" customWidth="1"/>
    <col min="7928" max="7928" width="13.42578125" style="7" customWidth="1"/>
    <col min="7929" max="7930" width="6.5703125" style="7" customWidth="1"/>
    <col min="7931" max="7950" width="5.7109375" style="7" customWidth="1"/>
    <col min="7951" max="7951" width="13.42578125" style="7" customWidth="1"/>
    <col min="7952" max="7953" width="6.5703125" style="7" customWidth="1"/>
    <col min="7954" max="7960" width="5.7109375" style="7" customWidth="1"/>
    <col min="7961" max="7961" width="6.42578125" style="7" customWidth="1"/>
    <col min="7962" max="7969" width="5.7109375" style="7" customWidth="1"/>
    <col min="7970" max="7970" width="10" style="7" customWidth="1"/>
    <col min="7971" max="7971" width="6.28515625" style="7" customWidth="1"/>
    <col min="7972" max="8141" width="8.85546875" style="7"/>
    <col min="8142" max="8142" width="2.28515625" style="7" customWidth="1"/>
    <col min="8143" max="8143" width="9.140625" style="7" customWidth="1"/>
    <col min="8144" max="8144" width="7.140625" style="7" customWidth="1"/>
    <col min="8145" max="8161" width="5.7109375" style="7" customWidth="1"/>
    <col min="8162" max="8162" width="13.7109375" style="7" customWidth="1"/>
    <col min="8163" max="8164" width="6.5703125" style="7" customWidth="1"/>
    <col min="8165" max="8183" width="5.7109375" style="7" customWidth="1"/>
    <col min="8184" max="8184" width="13.42578125" style="7" customWidth="1"/>
    <col min="8185" max="8186" width="6.5703125" style="7" customWidth="1"/>
    <col min="8187" max="8206" width="5.7109375" style="7" customWidth="1"/>
    <col min="8207" max="8207" width="13.42578125" style="7" customWidth="1"/>
    <col min="8208" max="8209" width="6.5703125" style="7" customWidth="1"/>
    <col min="8210" max="8216" width="5.7109375" style="7" customWidth="1"/>
    <col min="8217" max="8217" width="6.42578125" style="7" customWidth="1"/>
    <col min="8218" max="8225" width="5.7109375" style="7" customWidth="1"/>
    <col min="8226" max="8226" width="10" style="7" customWidth="1"/>
    <col min="8227" max="8227" width="6.28515625" style="7" customWidth="1"/>
    <col min="8228" max="8397" width="8.85546875" style="7"/>
    <col min="8398" max="8398" width="2.28515625" style="7" customWidth="1"/>
    <col min="8399" max="8399" width="9.140625" style="7" customWidth="1"/>
    <col min="8400" max="8400" width="7.140625" style="7" customWidth="1"/>
    <col min="8401" max="8417" width="5.7109375" style="7" customWidth="1"/>
    <col min="8418" max="8418" width="13.7109375" style="7" customWidth="1"/>
    <col min="8419" max="8420" width="6.5703125" style="7" customWidth="1"/>
    <col min="8421" max="8439" width="5.7109375" style="7" customWidth="1"/>
    <col min="8440" max="8440" width="13.42578125" style="7" customWidth="1"/>
    <col min="8441" max="8442" width="6.5703125" style="7" customWidth="1"/>
    <col min="8443" max="8462" width="5.7109375" style="7" customWidth="1"/>
    <col min="8463" max="8463" width="13.42578125" style="7" customWidth="1"/>
    <col min="8464" max="8465" width="6.5703125" style="7" customWidth="1"/>
    <col min="8466" max="8472" width="5.7109375" style="7" customWidth="1"/>
    <col min="8473" max="8473" width="6.42578125" style="7" customWidth="1"/>
    <col min="8474" max="8481" width="5.7109375" style="7" customWidth="1"/>
    <col min="8482" max="8482" width="10" style="7" customWidth="1"/>
    <col min="8483" max="8483" width="6.28515625" style="7" customWidth="1"/>
    <col min="8484" max="8653" width="8.85546875" style="7"/>
    <col min="8654" max="8654" width="2.28515625" style="7" customWidth="1"/>
    <col min="8655" max="8655" width="9.140625" style="7" customWidth="1"/>
    <col min="8656" max="8656" width="7.140625" style="7" customWidth="1"/>
    <col min="8657" max="8673" width="5.7109375" style="7" customWidth="1"/>
    <col min="8674" max="8674" width="13.7109375" style="7" customWidth="1"/>
    <col min="8675" max="8676" width="6.5703125" style="7" customWidth="1"/>
    <col min="8677" max="8695" width="5.7109375" style="7" customWidth="1"/>
    <col min="8696" max="8696" width="13.42578125" style="7" customWidth="1"/>
    <col min="8697" max="8698" width="6.5703125" style="7" customWidth="1"/>
    <col min="8699" max="8718" width="5.7109375" style="7" customWidth="1"/>
    <col min="8719" max="8719" width="13.42578125" style="7" customWidth="1"/>
    <col min="8720" max="8721" width="6.5703125" style="7" customWidth="1"/>
    <col min="8722" max="8728" width="5.7109375" style="7" customWidth="1"/>
    <col min="8729" max="8729" width="6.42578125" style="7" customWidth="1"/>
    <col min="8730" max="8737" width="5.7109375" style="7" customWidth="1"/>
    <col min="8738" max="8738" width="10" style="7" customWidth="1"/>
    <col min="8739" max="8739" width="6.28515625" style="7" customWidth="1"/>
    <col min="8740" max="8909" width="8.85546875" style="7"/>
    <col min="8910" max="8910" width="2.28515625" style="7" customWidth="1"/>
    <col min="8911" max="8911" width="9.140625" style="7" customWidth="1"/>
    <col min="8912" max="8912" width="7.140625" style="7" customWidth="1"/>
    <col min="8913" max="8929" width="5.7109375" style="7" customWidth="1"/>
    <col min="8930" max="8930" width="13.7109375" style="7" customWidth="1"/>
    <col min="8931" max="8932" width="6.5703125" style="7" customWidth="1"/>
    <col min="8933" max="8951" width="5.7109375" style="7" customWidth="1"/>
    <col min="8952" max="8952" width="13.42578125" style="7" customWidth="1"/>
    <col min="8953" max="8954" width="6.5703125" style="7" customWidth="1"/>
    <col min="8955" max="8974" width="5.7109375" style="7" customWidth="1"/>
    <col min="8975" max="8975" width="13.42578125" style="7" customWidth="1"/>
    <col min="8976" max="8977" width="6.5703125" style="7" customWidth="1"/>
    <col min="8978" max="8984" width="5.7109375" style="7" customWidth="1"/>
    <col min="8985" max="8985" width="6.42578125" style="7" customWidth="1"/>
    <col min="8986" max="8993" width="5.7109375" style="7" customWidth="1"/>
    <col min="8994" max="8994" width="10" style="7" customWidth="1"/>
    <col min="8995" max="8995" width="6.28515625" style="7" customWidth="1"/>
    <col min="8996" max="9165" width="8.85546875" style="7"/>
    <col min="9166" max="9166" width="2.28515625" style="7" customWidth="1"/>
    <col min="9167" max="9167" width="9.140625" style="7" customWidth="1"/>
    <col min="9168" max="9168" width="7.140625" style="7" customWidth="1"/>
    <col min="9169" max="9185" width="5.7109375" style="7" customWidth="1"/>
    <col min="9186" max="9186" width="13.7109375" style="7" customWidth="1"/>
    <col min="9187" max="9188" width="6.5703125" style="7" customWidth="1"/>
    <col min="9189" max="9207" width="5.7109375" style="7" customWidth="1"/>
    <col min="9208" max="9208" width="13.42578125" style="7" customWidth="1"/>
    <col min="9209" max="9210" width="6.5703125" style="7" customWidth="1"/>
    <col min="9211" max="9230" width="5.7109375" style="7" customWidth="1"/>
    <col min="9231" max="9231" width="13.42578125" style="7" customWidth="1"/>
    <col min="9232" max="9233" width="6.5703125" style="7" customWidth="1"/>
    <col min="9234" max="9240" width="5.7109375" style="7" customWidth="1"/>
    <col min="9241" max="9241" width="6.42578125" style="7" customWidth="1"/>
    <col min="9242" max="9249" width="5.7109375" style="7" customWidth="1"/>
    <col min="9250" max="9250" width="10" style="7" customWidth="1"/>
    <col min="9251" max="9251" width="6.28515625" style="7" customWidth="1"/>
    <col min="9252" max="9421" width="8.85546875" style="7"/>
    <col min="9422" max="9422" width="2.28515625" style="7" customWidth="1"/>
    <col min="9423" max="9423" width="9.140625" style="7" customWidth="1"/>
    <col min="9424" max="9424" width="7.140625" style="7" customWidth="1"/>
    <col min="9425" max="9441" width="5.7109375" style="7" customWidth="1"/>
    <col min="9442" max="9442" width="13.7109375" style="7" customWidth="1"/>
    <col min="9443" max="9444" width="6.5703125" style="7" customWidth="1"/>
    <col min="9445" max="9463" width="5.7109375" style="7" customWidth="1"/>
    <col min="9464" max="9464" width="13.42578125" style="7" customWidth="1"/>
    <col min="9465" max="9466" width="6.5703125" style="7" customWidth="1"/>
    <col min="9467" max="9486" width="5.7109375" style="7" customWidth="1"/>
    <col min="9487" max="9487" width="13.42578125" style="7" customWidth="1"/>
    <col min="9488" max="9489" width="6.5703125" style="7" customWidth="1"/>
    <col min="9490" max="9496" width="5.7109375" style="7" customWidth="1"/>
    <col min="9497" max="9497" width="6.42578125" style="7" customWidth="1"/>
    <col min="9498" max="9505" width="5.7109375" style="7" customWidth="1"/>
    <col min="9506" max="9506" width="10" style="7" customWidth="1"/>
    <col min="9507" max="9507" width="6.28515625" style="7" customWidth="1"/>
    <col min="9508" max="9677" width="8.85546875" style="7"/>
    <col min="9678" max="9678" width="2.28515625" style="7" customWidth="1"/>
    <col min="9679" max="9679" width="9.140625" style="7" customWidth="1"/>
    <col min="9680" max="9680" width="7.140625" style="7" customWidth="1"/>
    <col min="9681" max="9697" width="5.7109375" style="7" customWidth="1"/>
    <col min="9698" max="9698" width="13.7109375" style="7" customWidth="1"/>
    <col min="9699" max="9700" width="6.5703125" style="7" customWidth="1"/>
    <col min="9701" max="9719" width="5.7109375" style="7" customWidth="1"/>
    <col min="9720" max="9720" width="13.42578125" style="7" customWidth="1"/>
    <col min="9721" max="9722" width="6.5703125" style="7" customWidth="1"/>
    <col min="9723" max="9742" width="5.7109375" style="7" customWidth="1"/>
    <col min="9743" max="9743" width="13.42578125" style="7" customWidth="1"/>
    <col min="9744" max="9745" width="6.5703125" style="7" customWidth="1"/>
    <col min="9746" max="9752" width="5.7109375" style="7" customWidth="1"/>
    <col min="9753" max="9753" width="6.42578125" style="7" customWidth="1"/>
    <col min="9754" max="9761" width="5.7109375" style="7" customWidth="1"/>
    <col min="9762" max="9762" width="10" style="7" customWidth="1"/>
    <col min="9763" max="9763" width="6.28515625" style="7" customWidth="1"/>
    <col min="9764" max="9933" width="8.85546875" style="7"/>
    <col min="9934" max="9934" width="2.28515625" style="7" customWidth="1"/>
    <col min="9935" max="9935" width="9.140625" style="7" customWidth="1"/>
    <col min="9936" max="9936" width="7.140625" style="7" customWidth="1"/>
    <col min="9937" max="9953" width="5.7109375" style="7" customWidth="1"/>
    <col min="9954" max="9954" width="13.7109375" style="7" customWidth="1"/>
    <col min="9955" max="9956" width="6.5703125" style="7" customWidth="1"/>
    <col min="9957" max="9975" width="5.7109375" style="7" customWidth="1"/>
    <col min="9976" max="9976" width="13.42578125" style="7" customWidth="1"/>
    <col min="9977" max="9978" width="6.5703125" style="7" customWidth="1"/>
    <col min="9979" max="9998" width="5.7109375" style="7" customWidth="1"/>
    <col min="9999" max="9999" width="13.42578125" style="7" customWidth="1"/>
    <col min="10000" max="10001" width="6.5703125" style="7" customWidth="1"/>
    <col min="10002" max="10008" width="5.7109375" style="7" customWidth="1"/>
    <col min="10009" max="10009" width="6.42578125" style="7" customWidth="1"/>
    <col min="10010" max="10017" width="5.7109375" style="7" customWidth="1"/>
    <col min="10018" max="10018" width="10" style="7" customWidth="1"/>
    <col min="10019" max="10019" width="6.28515625" style="7" customWidth="1"/>
    <col min="10020" max="10189" width="8.85546875" style="7"/>
    <col min="10190" max="10190" width="2.28515625" style="7" customWidth="1"/>
    <col min="10191" max="10191" width="9.140625" style="7" customWidth="1"/>
    <col min="10192" max="10192" width="7.140625" style="7" customWidth="1"/>
    <col min="10193" max="10209" width="5.7109375" style="7" customWidth="1"/>
    <col min="10210" max="10210" width="13.7109375" style="7" customWidth="1"/>
    <col min="10211" max="10212" width="6.5703125" style="7" customWidth="1"/>
    <col min="10213" max="10231" width="5.7109375" style="7" customWidth="1"/>
    <col min="10232" max="10232" width="13.42578125" style="7" customWidth="1"/>
    <col min="10233" max="10234" width="6.5703125" style="7" customWidth="1"/>
    <col min="10235" max="10254" width="5.7109375" style="7" customWidth="1"/>
    <col min="10255" max="10255" width="13.42578125" style="7" customWidth="1"/>
    <col min="10256" max="10257" width="6.5703125" style="7" customWidth="1"/>
    <col min="10258" max="10264" width="5.7109375" style="7" customWidth="1"/>
    <col min="10265" max="10265" width="6.42578125" style="7" customWidth="1"/>
    <col min="10266" max="10273" width="5.7109375" style="7" customWidth="1"/>
    <col min="10274" max="10274" width="10" style="7" customWidth="1"/>
    <col min="10275" max="10275" width="6.28515625" style="7" customWidth="1"/>
    <col min="10276" max="10445" width="8.85546875" style="7"/>
    <col min="10446" max="10446" width="2.28515625" style="7" customWidth="1"/>
    <col min="10447" max="10447" width="9.140625" style="7" customWidth="1"/>
    <col min="10448" max="10448" width="7.140625" style="7" customWidth="1"/>
    <col min="10449" max="10465" width="5.7109375" style="7" customWidth="1"/>
    <col min="10466" max="10466" width="13.7109375" style="7" customWidth="1"/>
    <col min="10467" max="10468" width="6.5703125" style="7" customWidth="1"/>
    <col min="10469" max="10487" width="5.7109375" style="7" customWidth="1"/>
    <col min="10488" max="10488" width="13.42578125" style="7" customWidth="1"/>
    <col min="10489" max="10490" width="6.5703125" style="7" customWidth="1"/>
    <col min="10491" max="10510" width="5.7109375" style="7" customWidth="1"/>
    <col min="10511" max="10511" width="13.42578125" style="7" customWidth="1"/>
    <col min="10512" max="10513" width="6.5703125" style="7" customWidth="1"/>
    <col min="10514" max="10520" width="5.7109375" style="7" customWidth="1"/>
    <col min="10521" max="10521" width="6.42578125" style="7" customWidth="1"/>
    <col min="10522" max="10529" width="5.7109375" style="7" customWidth="1"/>
    <col min="10530" max="10530" width="10" style="7" customWidth="1"/>
    <col min="10531" max="10531" width="6.28515625" style="7" customWidth="1"/>
    <col min="10532" max="10701" width="8.85546875" style="7"/>
    <col min="10702" max="10702" width="2.28515625" style="7" customWidth="1"/>
    <col min="10703" max="10703" width="9.140625" style="7" customWidth="1"/>
    <col min="10704" max="10704" width="7.140625" style="7" customWidth="1"/>
    <col min="10705" max="10721" width="5.7109375" style="7" customWidth="1"/>
    <col min="10722" max="10722" width="13.7109375" style="7" customWidth="1"/>
    <col min="10723" max="10724" width="6.5703125" style="7" customWidth="1"/>
    <col min="10725" max="10743" width="5.7109375" style="7" customWidth="1"/>
    <col min="10744" max="10744" width="13.42578125" style="7" customWidth="1"/>
    <col min="10745" max="10746" width="6.5703125" style="7" customWidth="1"/>
    <col min="10747" max="10766" width="5.7109375" style="7" customWidth="1"/>
    <col min="10767" max="10767" width="13.42578125" style="7" customWidth="1"/>
    <col min="10768" max="10769" width="6.5703125" style="7" customWidth="1"/>
    <col min="10770" max="10776" width="5.7109375" style="7" customWidth="1"/>
    <col min="10777" max="10777" width="6.42578125" style="7" customWidth="1"/>
    <col min="10778" max="10785" width="5.7109375" style="7" customWidth="1"/>
    <col min="10786" max="10786" width="10" style="7" customWidth="1"/>
    <col min="10787" max="10787" width="6.28515625" style="7" customWidth="1"/>
    <col min="10788" max="10957" width="8.85546875" style="7"/>
    <col min="10958" max="10958" width="2.28515625" style="7" customWidth="1"/>
    <col min="10959" max="10959" width="9.140625" style="7" customWidth="1"/>
    <col min="10960" max="10960" width="7.140625" style="7" customWidth="1"/>
    <col min="10961" max="10977" width="5.7109375" style="7" customWidth="1"/>
    <col min="10978" max="10978" width="13.7109375" style="7" customWidth="1"/>
    <col min="10979" max="10980" width="6.5703125" style="7" customWidth="1"/>
    <col min="10981" max="10999" width="5.7109375" style="7" customWidth="1"/>
    <col min="11000" max="11000" width="13.42578125" style="7" customWidth="1"/>
    <col min="11001" max="11002" width="6.5703125" style="7" customWidth="1"/>
    <col min="11003" max="11022" width="5.7109375" style="7" customWidth="1"/>
    <col min="11023" max="11023" width="13.42578125" style="7" customWidth="1"/>
    <col min="11024" max="11025" width="6.5703125" style="7" customWidth="1"/>
    <col min="11026" max="11032" width="5.7109375" style="7" customWidth="1"/>
    <col min="11033" max="11033" width="6.42578125" style="7" customWidth="1"/>
    <col min="11034" max="11041" width="5.7109375" style="7" customWidth="1"/>
    <col min="11042" max="11042" width="10" style="7" customWidth="1"/>
    <col min="11043" max="11043" width="6.28515625" style="7" customWidth="1"/>
    <col min="11044" max="11213" width="8.85546875" style="7"/>
    <col min="11214" max="11214" width="2.28515625" style="7" customWidth="1"/>
    <col min="11215" max="11215" width="9.140625" style="7" customWidth="1"/>
    <col min="11216" max="11216" width="7.140625" style="7" customWidth="1"/>
    <col min="11217" max="11233" width="5.7109375" style="7" customWidth="1"/>
    <col min="11234" max="11234" width="13.7109375" style="7" customWidth="1"/>
    <col min="11235" max="11236" width="6.5703125" style="7" customWidth="1"/>
    <col min="11237" max="11255" width="5.7109375" style="7" customWidth="1"/>
    <col min="11256" max="11256" width="13.42578125" style="7" customWidth="1"/>
    <col min="11257" max="11258" width="6.5703125" style="7" customWidth="1"/>
    <col min="11259" max="11278" width="5.7109375" style="7" customWidth="1"/>
    <col min="11279" max="11279" width="13.42578125" style="7" customWidth="1"/>
    <col min="11280" max="11281" width="6.5703125" style="7" customWidth="1"/>
    <col min="11282" max="11288" width="5.7109375" style="7" customWidth="1"/>
    <col min="11289" max="11289" width="6.42578125" style="7" customWidth="1"/>
    <col min="11290" max="11297" width="5.7109375" style="7" customWidth="1"/>
    <col min="11298" max="11298" width="10" style="7" customWidth="1"/>
    <col min="11299" max="11299" width="6.28515625" style="7" customWidth="1"/>
    <col min="11300" max="11469" width="8.85546875" style="7"/>
    <col min="11470" max="11470" width="2.28515625" style="7" customWidth="1"/>
    <col min="11471" max="11471" width="9.140625" style="7" customWidth="1"/>
    <col min="11472" max="11472" width="7.140625" style="7" customWidth="1"/>
    <col min="11473" max="11489" width="5.7109375" style="7" customWidth="1"/>
    <col min="11490" max="11490" width="13.7109375" style="7" customWidth="1"/>
    <col min="11491" max="11492" width="6.5703125" style="7" customWidth="1"/>
    <col min="11493" max="11511" width="5.7109375" style="7" customWidth="1"/>
    <col min="11512" max="11512" width="13.42578125" style="7" customWidth="1"/>
    <col min="11513" max="11514" width="6.5703125" style="7" customWidth="1"/>
    <col min="11515" max="11534" width="5.7109375" style="7" customWidth="1"/>
    <col min="11535" max="11535" width="13.42578125" style="7" customWidth="1"/>
    <col min="11536" max="11537" width="6.5703125" style="7" customWidth="1"/>
    <col min="11538" max="11544" width="5.7109375" style="7" customWidth="1"/>
    <col min="11545" max="11545" width="6.42578125" style="7" customWidth="1"/>
    <col min="11546" max="11553" width="5.7109375" style="7" customWidth="1"/>
    <col min="11554" max="11554" width="10" style="7" customWidth="1"/>
    <col min="11555" max="11555" width="6.28515625" style="7" customWidth="1"/>
    <col min="11556" max="11725" width="8.85546875" style="7"/>
    <col min="11726" max="11726" width="2.28515625" style="7" customWidth="1"/>
    <col min="11727" max="11727" width="9.140625" style="7" customWidth="1"/>
    <col min="11728" max="11728" width="7.140625" style="7" customWidth="1"/>
    <col min="11729" max="11745" width="5.7109375" style="7" customWidth="1"/>
    <col min="11746" max="11746" width="13.7109375" style="7" customWidth="1"/>
    <col min="11747" max="11748" width="6.5703125" style="7" customWidth="1"/>
    <col min="11749" max="11767" width="5.7109375" style="7" customWidth="1"/>
    <col min="11768" max="11768" width="13.42578125" style="7" customWidth="1"/>
    <col min="11769" max="11770" width="6.5703125" style="7" customWidth="1"/>
    <col min="11771" max="11790" width="5.7109375" style="7" customWidth="1"/>
    <col min="11791" max="11791" width="13.42578125" style="7" customWidth="1"/>
    <col min="11792" max="11793" width="6.5703125" style="7" customWidth="1"/>
    <col min="11794" max="11800" width="5.7109375" style="7" customWidth="1"/>
    <col min="11801" max="11801" width="6.42578125" style="7" customWidth="1"/>
    <col min="11802" max="11809" width="5.7109375" style="7" customWidth="1"/>
    <col min="11810" max="11810" width="10" style="7" customWidth="1"/>
    <col min="11811" max="11811" width="6.28515625" style="7" customWidth="1"/>
    <col min="11812" max="11981" width="8.85546875" style="7"/>
    <col min="11982" max="11982" width="2.28515625" style="7" customWidth="1"/>
    <col min="11983" max="11983" width="9.140625" style="7" customWidth="1"/>
    <col min="11984" max="11984" width="7.140625" style="7" customWidth="1"/>
    <col min="11985" max="12001" width="5.7109375" style="7" customWidth="1"/>
    <col min="12002" max="12002" width="13.7109375" style="7" customWidth="1"/>
    <col min="12003" max="12004" width="6.5703125" style="7" customWidth="1"/>
    <col min="12005" max="12023" width="5.7109375" style="7" customWidth="1"/>
    <col min="12024" max="12024" width="13.42578125" style="7" customWidth="1"/>
    <col min="12025" max="12026" width="6.5703125" style="7" customWidth="1"/>
    <col min="12027" max="12046" width="5.7109375" style="7" customWidth="1"/>
    <col min="12047" max="12047" width="13.42578125" style="7" customWidth="1"/>
    <col min="12048" max="12049" width="6.5703125" style="7" customWidth="1"/>
    <col min="12050" max="12056" width="5.7109375" style="7" customWidth="1"/>
    <col min="12057" max="12057" width="6.42578125" style="7" customWidth="1"/>
    <col min="12058" max="12065" width="5.7109375" style="7" customWidth="1"/>
    <col min="12066" max="12066" width="10" style="7" customWidth="1"/>
    <col min="12067" max="12067" width="6.28515625" style="7" customWidth="1"/>
    <col min="12068" max="12237" width="8.85546875" style="7"/>
    <col min="12238" max="12238" width="2.28515625" style="7" customWidth="1"/>
    <col min="12239" max="12239" width="9.140625" style="7" customWidth="1"/>
    <col min="12240" max="12240" width="7.140625" style="7" customWidth="1"/>
    <col min="12241" max="12257" width="5.7109375" style="7" customWidth="1"/>
    <col min="12258" max="12258" width="13.7109375" style="7" customWidth="1"/>
    <col min="12259" max="12260" width="6.5703125" style="7" customWidth="1"/>
    <col min="12261" max="12279" width="5.7109375" style="7" customWidth="1"/>
    <col min="12280" max="12280" width="13.42578125" style="7" customWidth="1"/>
    <col min="12281" max="12282" width="6.5703125" style="7" customWidth="1"/>
    <col min="12283" max="12302" width="5.7109375" style="7" customWidth="1"/>
    <col min="12303" max="12303" width="13.42578125" style="7" customWidth="1"/>
    <col min="12304" max="12305" width="6.5703125" style="7" customWidth="1"/>
    <col min="12306" max="12312" width="5.7109375" style="7" customWidth="1"/>
    <col min="12313" max="12313" width="6.42578125" style="7" customWidth="1"/>
    <col min="12314" max="12321" width="5.7109375" style="7" customWidth="1"/>
    <col min="12322" max="12322" width="10" style="7" customWidth="1"/>
    <col min="12323" max="12323" width="6.28515625" style="7" customWidth="1"/>
    <col min="12324" max="12493" width="8.85546875" style="7"/>
    <col min="12494" max="12494" width="2.28515625" style="7" customWidth="1"/>
    <col min="12495" max="12495" width="9.140625" style="7" customWidth="1"/>
    <col min="12496" max="12496" width="7.140625" style="7" customWidth="1"/>
    <col min="12497" max="12513" width="5.7109375" style="7" customWidth="1"/>
    <col min="12514" max="12514" width="13.7109375" style="7" customWidth="1"/>
    <col min="12515" max="12516" width="6.5703125" style="7" customWidth="1"/>
    <col min="12517" max="12535" width="5.7109375" style="7" customWidth="1"/>
    <col min="12536" max="12536" width="13.42578125" style="7" customWidth="1"/>
    <col min="12537" max="12538" width="6.5703125" style="7" customWidth="1"/>
    <col min="12539" max="12558" width="5.7109375" style="7" customWidth="1"/>
    <col min="12559" max="12559" width="13.42578125" style="7" customWidth="1"/>
    <col min="12560" max="12561" width="6.5703125" style="7" customWidth="1"/>
    <col min="12562" max="12568" width="5.7109375" style="7" customWidth="1"/>
    <col min="12569" max="12569" width="6.42578125" style="7" customWidth="1"/>
    <col min="12570" max="12577" width="5.7109375" style="7" customWidth="1"/>
    <col min="12578" max="12578" width="10" style="7" customWidth="1"/>
    <col min="12579" max="12579" width="6.28515625" style="7" customWidth="1"/>
    <col min="12580" max="12749" width="8.85546875" style="7"/>
    <col min="12750" max="12750" width="2.28515625" style="7" customWidth="1"/>
    <col min="12751" max="12751" width="9.140625" style="7" customWidth="1"/>
    <col min="12752" max="12752" width="7.140625" style="7" customWidth="1"/>
    <col min="12753" max="12769" width="5.7109375" style="7" customWidth="1"/>
    <col min="12770" max="12770" width="13.7109375" style="7" customWidth="1"/>
    <col min="12771" max="12772" width="6.5703125" style="7" customWidth="1"/>
    <col min="12773" max="12791" width="5.7109375" style="7" customWidth="1"/>
    <col min="12792" max="12792" width="13.42578125" style="7" customWidth="1"/>
    <col min="12793" max="12794" width="6.5703125" style="7" customWidth="1"/>
    <col min="12795" max="12814" width="5.7109375" style="7" customWidth="1"/>
    <col min="12815" max="12815" width="13.42578125" style="7" customWidth="1"/>
    <col min="12816" max="12817" width="6.5703125" style="7" customWidth="1"/>
    <col min="12818" max="12824" width="5.7109375" style="7" customWidth="1"/>
    <col min="12825" max="12825" width="6.42578125" style="7" customWidth="1"/>
    <col min="12826" max="12833" width="5.7109375" style="7" customWidth="1"/>
    <col min="12834" max="12834" width="10" style="7" customWidth="1"/>
    <col min="12835" max="12835" width="6.28515625" style="7" customWidth="1"/>
    <col min="12836" max="16383" width="8.85546875" style="7"/>
    <col min="16384" max="16384" width="8.85546875" style="7" customWidth="1"/>
  </cols>
  <sheetData>
    <row r="1" spans="1:102" ht="12.75" x14ac:dyDescent="0.2">
      <c r="C1" s="6"/>
      <c r="Y1" s="15"/>
      <c r="Z1" s="15"/>
    </row>
    <row r="2" spans="1:102" ht="33" customHeight="1" x14ac:dyDescent="0.2">
      <c r="B2" s="52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102" x14ac:dyDescent="0.2">
      <c r="C3" s="6"/>
      <c r="D3" s="7" t="s">
        <v>53</v>
      </c>
      <c r="I3" s="8"/>
    </row>
    <row r="4" spans="1:102" x14ac:dyDescent="0.2">
      <c r="C4" s="6"/>
      <c r="D4" s="7" t="s">
        <v>54</v>
      </c>
      <c r="P4" s="7" t="s">
        <v>88</v>
      </c>
    </row>
    <row r="5" spans="1:102" x14ac:dyDescent="0.2">
      <c r="C5" s="6"/>
      <c r="D5" s="7" t="s">
        <v>84</v>
      </c>
      <c r="J5" s="7" t="s">
        <v>55</v>
      </c>
      <c r="L5" s="7" t="s">
        <v>87</v>
      </c>
      <c r="R5" s="7" t="s">
        <v>56</v>
      </c>
    </row>
    <row r="6" spans="1:102" ht="12.75" thickBot="1" x14ac:dyDescent="0.25"/>
    <row r="7" spans="1:102" s="12" customFormat="1" ht="14.45" customHeight="1" thickBot="1" x14ac:dyDescent="0.3">
      <c r="A7" s="11"/>
      <c r="B7" s="36" t="s">
        <v>0</v>
      </c>
      <c r="C7" s="50" t="s">
        <v>1</v>
      </c>
      <c r="D7" s="31" t="s">
        <v>2</v>
      </c>
      <c r="E7" s="32"/>
      <c r="F7" s="32"/>
      <c r="G7" s="32"/>
      <c r="H7" s="32"/>
      <c r="I7" s="32"/>
      <c r="J7" s="32"/>
      <c r="K7" s="32"/>
      <c r="L7" s="32"/>
      <c r="M7" s="33"/>
      <c r="N7" s="31" t="s">
        <v>3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1" t="s">
        <v>4</v>
      </c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3"/>
      <c r="AN7" s="31" t="s">
        <v>5</v>
      </c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3"/>
      <c r="AZ7" s="31" t="s">
        <v>6</v>
      </c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3"/>
      <c r="BL7" s="31" t="s">
        <v>7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  <c r="BZ7" s="31" t="s">
        <v>8</v>
      </c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3"/>
      <c r="CN7" s="45" t="s">
        <v>9</v>
      </c>
      <c r="CO7" s="46"/>
      <c r="CP7" s="46"/>
      <c r="CQ7" s="46"/>
      <c r="CR7" s="46"/>
      <c r="CS7" s="46"/>
      <c r="CT7" s="46"/>
      <c r="CU7" s="46"/>
      <c r="CV7" s="46"/>
      <c r="CW7" s="47"/>
      <c r="CX7" s="42" t="s">
        <v>10</v>
      </c>
    </row>
    <row r="8" spans="1:102" s="12" customFormat="1" ht="33" customHeight="1" thickBot="1" x14ac:dyDescent="0.3">
      <c r="A8" s="11"/>
      <c r="B8" s="36"/>
      <c r="C8" s="51"/>
      <c r="D8" s="36" t="s">
        <v>11</v>
      </c>
      <c r="E8" s="73"/>
      <c r="F8" s="73"/>
      <c r="G8" s="73"/>
      <c r="H8" s="73"/>
      <c r="I8" s="31" t="s">
        <v>12</v>
      </c>
      <c r="J8" s="32"/>
      <c r="K8" s="32"/>
      <c r="L8" s="32"/>
      <c r="M8" s="33"/>
      <c r="N8" s="36" t="s">
        <v>11</v>
      </c>
      <c r="O8" s="36"/>
      <c r="P8" s="73"/>
      <c r="Q8" s="73"/>
      <c r="R8" s="73"/>
      <c r="S8" s="73"/>
      <c r="T8" s="73"/>
      <c r="U8" s="73"/>
      <c r="V8" s="53" t="s">
        <v>12</v>
      </c>
      <c r="W8" s="84"/>
      <c r="X8" s="85"/>
      <c r="Y8" s="85"/>
      <c r="Z8" s="86" t="s">
        <v>14</v>
      </c>
      <c r="AA8" s="38" t="s">
        <v>18</v>
      </c>
      <c r="AB8" s="36" t="s">
        <v>11</v>
      </c>
      <c r="AC8" s="73"/>
      <c r="AD8" s="73"/>
      <c r="AE8" s="73"/>
      <c r="AF8" s="73"/>
      <c r="AG8" s="73"/>
      <c r="AH8" s="74" t="s">
        <v>13</v>
      </c>
      <c r="AI8" s="31" t="s">
        <v>12</v>
      </c>
      <c r="AJ8" s="75"/>
      <c r="AK8" s="75"/>
      <c r="AL8" s="76"/>
      <c r="AM8" s="34" t="s">
        <v>18</v>
      </c>
      <c r="AN8" s="36" t="s">
        <v>11</v>
      </c>
      <c r="AO8" s="73"/>
      <c r="AP8" s="73"/>
      <c r="AQ8" s="73"/>
      <c r="AR8" s="73"/>
      <c r="AS8" s="36" t="s">
        <v>12</v>
      </c>
      <c r="AT8" s="73"/>
      <c r="AU8" s="73"/>
      <c r="AV8" s="73"/>
      <c r="AW8" s="53" t="s">
        <v>14</v>
      </c>
      <c r="AX8" s="77"/>
      <c r="AY8" s="38" t="s">
        <v>18</v>
      </c>
      <c r="AZ8" s="79" t="s">
        <v>11</v>
      </c>
      <c r="BA8" s="37"/>
      <c r="BB8" s="37"/>
      <c r="BC8" s="37"/>
      <c r="BD8" s="37"/>
      <c r="BE8" s="37"/>
      <c r="BF8" s="29" t="s">
        <v>13</v>
      </c>
      <c r="BG8" s="79" t="s">
        <v>12</v>
      </c>
      <c r="BH8" s="37"/>
      <c r="BI8" s="37"/>
      <c r="BJ8" s="37"/>
      <c r="BK8" s="38" t="s">
        <v>18</v>
      </c>
      <c r="BL8" s="36" t="s">
        <v>11</v>
      </c>
      <c r="BM8" s="73"/>
      <c r="BN8" s="73"/>
      <c r="BO8" s="73"/>
      <c r="BP8" s="73"/>
      <c r="BQ8" s="13" t="s">
        <v>13</v>
      </c>
      <c r="BR8" s="14" t="s">
        <v>24</v>
      </c>
      <c r="BS8" s="36" t="s">
        <v>12</v>
      </c>
      <c r="BT8" s="73"/>
      <c r="BU8" s="73"/>
      <c r="BV8" s="73"/>
      <c r="BW8" s="73"/>
      <c r="BX8" s="28" t="s">
        <v>14</v>
      </c>
      <c r="BY8" s="38" t="s">
        <v>18</v>
      </c>
      <c r="BZ8" s="36" t="s">
        <v>11</v>
      </c>
      <c r="CA8" s="73"/>
      <c r="CB8" s="73"/>
      <c r="CC8" s="73"/>
      <c r="CD8" s="73"/>
      <c r="CE8" s="73"/>
      <c r="CF8" s="54" t="s">
        <v>24</v>
      </c>
      <c r="CG8" s="77"/>
      <c r="CH8" s="13" t="s">
        <v>13</v>
      </c>
      <c r="CI8" s="36" t="s">
        <v>12</v>
      </c>
      <c r="CJ8" s="36"/>
      <c r="CK8" s="73"/>
      <c r="CL8" s="73"/>
      <c r="CM8" s="38" t="s">
        <v>18</v>
      </c>
      <c r="CN8" s="36" t="s">
        <v>11</v>
      </c>
      <c r="CO8" s="73"/>
      <c r="CP8" s="73"/>
      <c r="CQ8" s="17" t="s">
        <v>13</v>
      </c>
      <c r="CR8" s="16" t="s">
        <v>24</v>
      </c>
      <c r="CS8" s="36" t="s">
        <v>12</v>
      </c>
      <c r="CT8" s="36"/>
      <c r="CU8" s="73"/>
      <c r="CV8" s="28" t="s">
        <v>14</v>
      </c>
      <c r="CW8" s="38" t="s">
        <v>18</v>
      </c>
      <c r="CX8" s="43"/>
    </row>
    <row r="9" spans="1:102" ht="162" customHeight="1" thickBot="1" x14ac:dyDescent="0.25">
      <c r="B9" s="36"/>
      <c r="C9" s="51"/>
      <c r="D9" s="80" t="s">
        <v>19</v>
      </c>
      <c r="E9" s="80" t="s">
        <v>85</v>
      </c>
      <c r="F9" s="80" t="s">
        <v>25</v>
      </c>
      <c r="G9" s="80" t="s">
        <v>90</v>
      </c>
      <c r="H9" s="80" t="s">
        <v>89</v>
      </c>
      <c r="I9" s="80" t="s">
        <v>86</v>
      </c>
      <c r="J9" s="80" t="s">
        <v>23</v>
      </c>
      <c r="K9" s="80" t="s">
        <v>81</v>
      </c>
      <c r="L9" s="80" t="s">
        <v>76</v>
      </c>
      <c r="M9" s="78" t="s">
        <v>18</v>
      </c>
      <c r="N9" s="80" t="s">
        <v>19</v>
      </c>
      <c r="O9" s="80" t="s">
        <v>75</v>
      </c>
      <c r="P9" s="80" t="s">
        <v>78</v>
      </c>
      <c r="Q9" s="80"/>
      <c r="R9" s="80" t="s">
        <v>79</v>
      </c>
      <c r="S9" s="80" t="s">
        <v>74</v>
      </c>
      <c r="T9" s="80" t="s">
        <v>123</v>
      </c>
      <c r="U9" s="80" t="s">
        <v>80</v>
      </c>
      <c r="V9" s="80" t="s">
        <v>122</v>
      </c>
      <c r="W9" s="80" t="s">
        <v>22</v>
      </c>
      <c r="X9" s="80" t="s">
        <v>25</v>
      </c>
      <c r="Y9" s="80" t="s">
        <v>121</v>
      </c>
      <c r="Z9" s="80" t="s">
        <v>82</v>
      </c>
      <c r="AA9" s="39"/>
      <c r="AB9" s="81" t="s">
        <v>71</v>
      </c>
      <c r="AC9" s="81" t="s">
        <v>25</v>
      </c>
      <c r="AD9" s="81" t="s">
        <v>22</v>
      </c>
      <c r="AE9" s="81" t="s">
        <v>39</v>
      </c>
      <c r="AF9" s="81" t="s">
        <v>83</v>
      </c>
      <c r="AG9" s="81" t="s">
        <v>33</v>
      </c>
      <c r="AH9" s="81" t="s">
        <v>62</v>
      </c>
      <c r="AI9" s="81" t="s">
        <v>19</v>
      </c>
      <c r="AJ9" s="81" t="s">
        <v>79</v>
      </c>
      <c r="AK9" s="81" t="s">
        <v>62</v>
      </c>
      <c r="AL9" s="81" t="s">
        <v>78</v>
      </c>
      <c r="AM9" s="35"/>
      <c r="AN9" s="81" t="s">
        <v>22</v>
      </c>
      <c r="AO9" s="81" t="s">
        <v>58</v>
      </c>
      <c r="AP9" s="81" t="s">
        <v>34</v>
      </c>
      <c r="AQ9" s="81" t="s">
        <v>35</v>
      </c>
      <c r="AR9" s="81" t="s">
        <v>36</v>
      </c>
      <c r="AS9" s="81" t="s">
        <v>19</v>
      </c>
      <c r="AT9" s="81" t="s">
        <v>25</v>
      </c>
      <c r="AU9" s="82" t="s">
        <v>33</v>
      </c>
      <c r="AV9" s="82" t="s">
        <v>57</v>
      </c>
      <c r="AW9" s="82" t="s">
        <v>59</v>
      </c>
      <c r="AX9" s="83" t="s">
        <v>60</v>
      </c>
      <c r="AY9" s="39"/>
      <c r="AZ9" s="83" t="s">
        <v>37</v>
      </c>
      <c r="BA9" s="83" t="s">
        <v>27</v>
      </c>
      <c r="BB9" s="83" t="s">
        <v>61</v>
      </c>
      <c r="BC9" s="83" t="s">
        <v>38</v>
      </c>
      <c r="BD9" s="83" t="s">
        <v>51</v>
      </c>
      <c r="BE9" s="83" t="s">
        <v>39</v>
      </c>
      <c r="BF9" s="83" t="s">
        <v>58</v>
      </c>
      <c r="BG9" s="83" t="s">
        <v>28</v>
      </c>
      <c r="BH9" s="83" t="s">
        <v>29</v>
      </c>
      <c r="BI9" s="83" t="s">
        <v>62</v>
      </c>
      <c r="BJ9" s="83" t="s">
        <v>58</v>
      </c>
      <c r="BK9" s="39"/>
      <c r="BL9" s="83" t="s">
        <v>30</v>
      </c>
      <c r="BM9" s="83" t="s">
        <v>73</v>
      </c>
      <c r="BN9" s="83" t="s">
        <v>40</v>
      </c>
      <c r="BO9" s="83" t="s">
        <v>63</v>
      </c>
      <c r="BP9" s="83" t="s">
        <v>65</v>
      </c>
      <c r="BQ9" s="83" t="s">
        <v>39</v>
      </c>
      <c r="BR9" s="83" t="s">
        <v>38</v>
      </c>
      <c r="BS9" s="83" t="s">
        <v>31</v>
      </c>
      <c r="BT9" s="83" t="s">
        <v>32</v>
      </c>
      <c r="BU9" s="83" t="s">
        <v>41</v>
      </c>
      <c r="BV9" s="83" t="s">
        <v>39</v>
      </c>
      <c r="BW9" s="83" t="s">
        <v>38</v>
      </c>
      <c r="BX9" s="83" t="s">
        <v>64</v>
      </c>
      <c r="BY9" s="39"/>
      <c r="BZ9" s="83" t="s">
        <v>42</v>
      </c>
      <c r="CA9" s="83" t="s">
        <v>43</v>
      </c>
      <c r="CB9" s="83" t="s">
        <v>44</v>
      </c>
      <c r="CC9" s="83" t="s">
        <v>45</v>
      </c>
      <c r="CD9" s="83" t="s">
        <v>26</v>
      </c>
      <c r="CE9" s="83" t="s">
        <v>46</v>
      </c>
      <c r="CF9" s="83" t="s">
        <v>48</v>
      </c>
      <c r="CG9" s="83" t="s">
        <v>49</v>
      </c>
      <c r="CH9" s="83" t="s">
        <v>47</v>
      </c>
      <c r="CI9" s="83" t="s">
        <v>48</v>
      </c>
      <c r="CJ9" s="83" t="s">
        <v>47</v>
      </c>
      <c r="CK9" s="83" t="s">
        <v>50</v>
      </c>
      <c r="CL9" s="83" t="s">
        <v>49</v>
      </c>
      <c r="CM9" s="39"/>
      <c r="CN9" s="83" t="s">
        <v>66</v>
      </c>
      <c r="CO9" s="83" t="s">
        <v>67</v>
      </c>
      <c r="CP9" s="83" t="s">
        <v>68</v>
      </c>
      <c r="CQ9" s="83" t="s">
        <v>69</v>
      </c>
      <c r="CR9" s="83" t="s">
        <v>70</v>
      </c>
      <c r="CS9" s="83" t="s">
        <v>69</v>
      </c>
      <c r="CT9" s="83" t="s">
        <v>71</v>
      </c>
      <c r="CU9" s="83" t="s">
        <v>70</v>
      </c>
      <c r="CV9" s="83" t="s">
        <v>72</v>
      </c>
      <c r="CW9" s="39"/>
      <c r="CX9" s="44"/>
    </row>
    <row r="10" spans="1:102" ht="16.5" thickBot="1" x14ac:dyDescent="0.3">
      <c r="A10" s="55"/>
      <c r="B10" s="59">
        <v>1</v>
      </c>
      <c r="C10" s="57" t="s">
        <v>91</v>
      </c>
      <c r="D10" s="23" t="s">
        <v>77</v>
      </c>
      <c r="E10" s="23" t="s">
        <v>77</v>
      </c>
      <c r="F10" s="23" t="s">
        <v>77</v>
      </c>
      <c r="G10" s="23" t="s">
        <v>77</v>
      </c>
      <c r="H10" s="23" t="s">
        <v>77</v>
      </c>
      <c r="I10" s="23">
        <v>5</v>
      </c>
      <c r="J10" s="23">
        <v>5</v>
      </c>
      <c r="K10" s="23">
        <v>5</v>
      </c>
      <c r="L10" s="23">
        <v>5</v>
      </c>
      <c r="M10" s="24">
        <f t="shared" ref="M10:M43" si="0">IF(ISBLANK(D10)=TRUE,0,AVERAGE(D10:L10))</f>
        <v>5</v>
      </c>
      <c r="N10" s="23" t="s">
        <v>77</v>
      </c>
      <c r="O10" s="23"/>
      <c r="P10" s="60"/>
      <c r="Q10" s="23"/>
      <c r="R10" s="60"/>
      <c r="S10" s="60"/>
      <c r="T10" s="61"/>
      <c r="U10" s="60"/>
      <c r="V10" s="23"/>
      <c r="W10" s="23"/>
      <c r="X10" s="23"/>
      <c r="Y10" s="23"/>
      <c r="Z10" s="23"/>
      <c r="AA10" s="24" t="e">
        <f t="shared" ref="AA10:AA43" si="1">IF(ISBLANK(N10)=TRUE,0,AVERAGE(N10:Z10))</f>
        <v>#DIV/0!</v>
      </c>
      <c r="AB10" s="62"/>
      <c r="AC10" s="62"/>
      <c r="AD10" s="62"/>
      <c r="AE10" s="62"/>
      <c r="AF10" s="62"/>
      <c r="AG10" s="62"/>
      <c r="AH10" s="62"/>
      <c r="AI10" s="62"/>
      <c r="AJ10" s="62"/>
      <c r="AK10" s="23"/>
      <c r="AL10" s="23"/>
      <c r="AM10" s="24">
        <f t="shared" ref="AM10:AM43" si="2">IF(ISBLANK(AB10)=TRUE,0,AVERAGE(AB10:AL10))</f>
        <v>0</v>
      </c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>
        <f t="shared" ref="AY10:AY43" si="3">IF(ISBLANK(AN10)=TRUE,0,AVERAGE(AN10:AX10))</f>
        <v>0</v>
      </c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>
        <f t="shared" ref="BK10:BK43" si="4">IF(ISBLANK(AZ10)=TRUE,0,AVERAGE(AZ10:BJ10))</f>
        <v>0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4">
        <f t="shared" ref="BY10:BY43" si="5">IF(ISBLANK(BL10)=TRUE,0,AVERAGE(BL10:BX10))</f>
        <v>0</v>
      </c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4">
        <f t="shared" ref="CM10:CM43" si="6">IF(ISBLANK(BZ10)=TRUE,0,AVERAGE(BZ10:CL10))</f>
        <v>0</v>
      </c>
      <c r="CN10" s="23"/>
      <c r="CO10" s="23"/>
      <c r="CP10" s="23"/>
      <c r="CQ10" s="23"/>
      <c r="CR10" s="23"/>
      <c r="CS10" s="23"/>
      <c r="CT10" s="23"/>
      <c r="CU10" s="23"/>
      <c r="CV10" s="23"/>
      <c r="CW10" s="24">
        <f t="shared" ref="CW10:CW43" si="7">IF(ISBLANK(CN10)=TRUE,0,AVERAGE(CN10:CV10))</f>
        <v>0</v>
      </c>
      <c r="CX10" s="2">
        <f t="shared" ref="CX10:CX43" si="8">IFERROR(IF(M10=0,0,IF(AA10=0,AVERAGE(M10),IF(AM10=0,AVERAGE(M10,AA10),IF(AY10=0,AVERAGE(M10,AA10,AM10),IF(BK10=0,AVERAGE(M10,AA10,AM10,AY10),IF(BY10=0,AVERAGE(M10,AA10,AM10,AY10,BK10),IF(CM10=0,AVERAGE(M10,AA10,AM10,AY10,BK10,BY10),IF(CW10=0,AVERAGE(M10,AA10,AM10,AY10,BK10,BY10,CM10),AVERAGE(M10,AA10,AM10,AY10,BK10,BY10,CM10,CW10))))))))),0)</f>
        <v>0</v>
      </c>
    </row>
    <row r="11" spans="1:102" ht="16.5" thickBot="1" x14ac:dyDescent="0.25">
      <c r="A11" s="55"/>
      <c r="B11" s="59">
        <v>2</v>
      </c>
      <c r="C11" s="57" t="s">
        <v>92</v>
      </c>
      <c r="D11" s="23" t="s">
        <v>77</v>
      </c>
      <c r="E11" s="23" t="s">
        <v>77</v>
      </c>
      <c r="F11" s="23"/>
      <c r="G11" s="23"/>
      <c r="H11" s="23" t="s">
        <v>77</v>
      </c>
      <c r="I11" s="23">
        <v>4</v>
      </c>
      <c r="J11" s="23">
        <v>4</v>
      </c>
      <c r="K11" s="23"/>
      <c r="L11" s="23">
        <v>4</v>
      </c>
      <c r="M11" s="24">
        <f t="shared" si="0"/>
        <v>4</v>
      </c>
      <c r="N11" s="60"/>
      <c r="O11" s="23">
        <v>4</v>
      </c>
      <c r="P11" s="60"/>
      <c r="Q11" s="23"/>
      <c r="R11" s="23" t="s">
        <v>77</v>
      </c>
      <c r="S11" s="23" t="s">
        <v>77</v>
      </c>
      <c r="T11" s="60"/>
      <c r="U11" s="23" t="s">
        <v>77</v>
      </c>
      <c r="V11" s="23">
        <v>4</v>
      </c>
      <c r="W11" s="23"/>
      <c r="X11" s="23"/>
      <c r="Y11" s="23"/>
      <c r="Z11" s="23"/>
      <c r="AA11" s="24">
        <f t="shared" si="1"/>
        <v>0</v>
      </c>
      <c r="AB11" s="62"/>
      <c r="AC11" s="62"/>
      <c r="AD11" s="62"/>
      <c r="AE11" s="62"/>
      <c r="AF11" s="62"/>
      <c r="AG11" s="62"/>
      <c r="AH11" s="62"/>
      <c r="AI11" s="62"/>
      <c r="AJ11" s="62"/>
      <c r="AK11" s="23"/>
      <c r="AL11" s="23"/>
      <c r="AM11" s="24">
        <f t="shared" si="2"/>
        <v>0</v>
      </c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>
        <f t="shared" si="3"/>
        <v>0</v>
      </c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>
        <f t="shared" si="4"/>
        <v>0</v>
      </c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4">
        <f t="shared" si="5"/>
        <v>0</v>
      </c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4">
        <f t="shared" si="6"/>
        <v>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4">
        <f t="shared" si="7"/>
        <v>0</v>
      </c>
      <c r="CX11" s="2">
        <f t="shared" si="8"/>
        <v>4</v>
      </c>
    </row>
    <row r="12" spans="1:102" ht="16.5" thickBot="1" x14ac:dyDescent="0.3">
      <c r="A12" s="55"/>
      <c r="B12" s="59">
        <v>3</v>
      </c>
      <c r="C12" s="57" t="s">
        <v>93</v>
      </c>
      <c r="D12" s="23"/>
      <c r="E12" s="23"/>
      <c r="F12" s="23"/>
      <c r="G12" s="23"/>
      <c r="H12" s="23"/>
      <c r="I12" s="23"/>
      <c r="J12" s="23"/>
      <c r="K12" s="23"/>
      <c r="L12" s="23"/>
      <c r="M12" s="24">
        <f t="shared" si="0"/>
        <v>0</v>
      </c>
      <c r="N12" s="60"/>
      <c r="O12" s="23"/>
      <c r="P12" s="60"/>
      <c r="Q12" s="23"/>
      <c r="R12" s="60"/>
      <c r="S12" s="60"/>
      <c r="T12" s="61"/>
      <c r="U12" s="60"/>
      <c r="V12" s="23"/>
      <c r="W12" s="23"/>
      <c r="X12" s="23"/>
      <c r="Y12" s="23"/>
      <c r="Z12" s="23"/>
      <c r="AA12" s="24">
        <f t="shared" si="1"/>
        <v>0</v>
      </c>
      <c r="AB12" s="62"/>
      <c r="AC12" s="62"/>
      <c r="AD12" s="62"/>
      <c r="AE12" s="62"/>
      <c r="AF12" s="62"/>
      <c r="AG12" s="62"/>
      <c r="AH12" s="62"/>
      <c r="AI12" s="63"/>
      <c r="AJ12" s="62"/>
      <c r="AK12" s="23"/>
      <c r="AL12" s="23"/>
      <c r="AM12" s="24">
        <f t="shared" si="2"/>
        <v>0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4">
        <f t="shared" si="3"/>
        <v>0</v>
      </c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>
        <f t="shared" si="4"/>
        <v>0</v>
      </c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4">
        <f t="shared" si="5"/>
        <v>0</v>
      </c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4">
        <f t="shared" si="6"/>
        <v>0</v>
      </c>
      <c r="CN12" s="23"/>
      <c r="CO12" s="23"/>
      <c r="CP12" s="23"/>
      <c r="CQ12" s="23"/>
      <c r="CR12" s="23"/>
      <c r="CS12" s="23"/>
      <c r="CT12" s="23"/>
      <c r="CU12" s="23"/>
      <c r="CV12" s="23"/>
      <c r="CW12" s="24">
        <f t="shared" si="7"/>
        <v>0</v>
      </c>
      <c r="CX12" s="2">
        <f t="shared" si="8"/>
        <v>0</v>
      </c>
    </row>
    <row r="13" spans="1:102" ht="16.5" thickBot="1" x14ac:dyDescent="0.25">
      <c r="A13" s="55"/>
      <c r="B13" s="59">
        <v>4</v>
      </c>
      <c r="C13" s="57" t="s">
        <v>94</v>
      </c>
      <c r="D13" s="23" t="s">
        <v>77</v>
      </c>
      <c r="E13" s="23" t="s">
        <v>77</v>
      </c>
      <c r="F13" s="23" t="s">
        <v>77</v>
      </c>
      <c r="G13" s="23" t="s">
        <v>77</v>
      </c>
      <c r="H13" s="23" t="s">
        <v>77</v>
      </c>
      <c r="I13" s="23">
        <v>5</v>
      </c>
      <c r="J13" s="23">
        <v>4</v>
      </c>
      <c r="K13" s="23">
        <v>5</v>
      </c>
      <c r="L13" s="23">
        <v>5</v>
      </c>
      <c r="M13" s="24">
        <f t="shared" si="0"/>
        <v>4.75</v>
      </c>
      <c r="N13" s="23" t="s">
        <v>77</v>
      </c>
      <c r="O13" s="23">
        <v>5</v>
      </c>
      <c r="P13" s="23" t="s">
        <v>77</v>
      </c>
      <c r="Q13" s="23"/>
      <c r="R13" s="23" t="s">
        <v>77</v>
      </c>
      <c r="S13" s="23" t="s">
        <v>77</v>
      </c>
      <c r="T13" s="23" t="s">
        <v>77</v>
      </c>
      <c r="U13" s="23" t="s">
        <v>77</v>
      </c>
      <c r="V13" s="23">
        <v>5</v>
      </c>
      <c r="W13" s="23">
        <v>5</v>
      </c>
      <c r="X13" s="23">
        <v>5</v>
      </c>
      <c r="Y13" s="23">
        <v>5</v>
      </c>
      <c r="Z13" s="23"/>
      <c r="AA13" s="24">
        <f t="shared" si="1"/>
        <v>5</v>
      </c>
      <c r="AB13" s="62"/>
      <c r="AC13" s="62"/>
      <c r="AD13" s="62"/>
      <c r="AE13" s="62"/>
      <c r="AF13" s="62"/>
      <c r="AG13" s="62"/>
      <c r="AH13" s="62"/>
      <c r="AI13" s="62"/>
      <c r="AJ13" s="62"/>
      <c r="AK13" s="23"/>
      <c r="AL13" s="23"/>
      <c r="AM13" s="24">
        <f t="shared" si="2"/>
        <v>0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4">
        <f t="shared" si="3"/>
        <v>0</v>
      </c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4">
        <f t="shared" si="4"/>
        <v>0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4">
        <f t="shared" si="5"/>
        <v>0</v>
      </c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4">
        <f t="shared" si="6"/>
        <v>0</v>
      </c>
      <c r="CN13" s="23"/>
      <c r="CO13" s="23"/>
      <c r="CP13" s="23"/>
      <c r="CQ13" s="23"/>
      <c r="CR13" s="23"/>
      <c r="CS13" s="23"/>
      <c r="CT13" s="23"/>
      <c r="CU13" s="23"/>
      <c r="CV13" s="23"/>
      <c r="CW13" s="24">
        <f t="shared" si="7"/>
        <v>0</v>
      </c>
      <c r="CX13" s="87">
        <f t="shared" si="8"/>
        <v>4.875</v>
      </c>
    </row>
    <row r="14" spans="1:102" s="25" customFormat="1" ht="19.5" thickBot="1" x14ac:dyDescent="0.35">
      <c r="A14" s="22"/>
      <c r="B14" s="59">
        <v>5</v>
      </c>
      <c r="C14" s="57" t="s">
        <v>95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>
        <v>5</v>
      </c>
      <c r="J14" s="23">
        <v>4</v>
      </c>
      <c r="K14" s="23">
        <v>5</v>
      </c>
      <c r="L14" s="23">
        <v>5</v>
      </c>
      <c r="M14" s="24">
        <f t="shared" si="0"/>
        <v>4.75</v>
      </c>
      <c r="N14" s="23" t="s">
        <v>77</v>
      </c>
      <c r="O14" s="23">
        <v>4</v>
      </c>
      <c r="P14" s="23" t="s">
        <v>77</v>
      </c>
      <c r="Q14" s="23"/>
      <c r="R14" s="23" t="s">
        <v>77</v>
      </c>
      <c r="S14" s="23" t="s">
        <v>77</v>
      </c>
      <c r="T14" s="23" t="s">
        <v>77</v>
      </c>
      <c r="U14" s="23" t="s">
        <v>77</v>
      </c>
      <c r="V14" s="23">
        <v>5</v>
      </c>
      <c r="W14" s="23">
        <v>4</v>
      </c>
      <c r="X14" s="23">
        <v>4</v>
      </c>
      <c r="Y14" s="23">
        <v>5</v>
      </c>
      <c r="Z14" s="23"/>
      <c r="AA14" s="24">
        <f t="shared" si="1"/>
        <v>4.4000000000000004</v>
      </c>
      <c r="AB14" s="62"/>
      <c r="AC14" s="62"/>
      <c r="AD14" s="62"/>
      <c r="AE14" s="62"/>
      <c r="AF14" s="62"/>
      <c r="AG14" s="62"/>
      <c r="AH14" s="62"/>
      <c r="AI14" s="62"/>
      <c r="AJ14" s="62"/>
      <c r="AK14" s="23"/>
      <c r="AL14" s="23"/>
      <c r="AM14" s="24">
        <f t="shared" si="2"/>
        <v>0</v>
      </c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4">
        <f t="shared" si="3"/>
        <v>0</v>
      </c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4">
        <f t="shared" si="4"/>
        <v>0</v>
      </c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4">
        <f t="shared" si="5"/>
        <v>0</v>
      </c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4">
        <f t="shared" si="6"/>
        <v>0</v>
      </c>
      <c r="CN14" s="23"/>
      <c r="CO14" s="23"/>
      <c r="CP14" s="23"/>
      <c r="CQ14" s="23"/>
      <c r="CR14" s="23"/>
      <c r="CS14" s="23"/>
      <c r="CT14" s="23"/>
      <c r="CU14" s="23"/>
      <c r="CV14" s="23"/>
      <c r="CW14" s="24">
        <f t="shared" si="7"/>
        <v>0</v>
      </c>
      <c r="CX14" s="87">
        <f t="shared" si="8"/>
        <v>4.5750000000000002</v>
      </c>
    </row>
    <row r="15" spans="1:102" ht="16.5" thickBot="1" x14ac:dyDescent="0.3">
      <c r="A15" s="55"/>
      <c r="B15" s="59">
        <v>6</v>
      </c>
      <c r="C15" s="57" t="s">
        <v>96</v>
      </c>
      <c r="D15" s="23"/>
      <c r="E15" s="23"/>
      <c r="F15" s="23"/>
      <c r="G15" s="23"/>
      <c r="H15" s="23"/>
      <c r="I15" s="23"/>
      <c r="J15" s="23">
        <v>3</v>
      </c>
      <c r="K15" s="23"/>
      <c r="L15" s="23">
        <v>3</v>
      </c>
      <c r="M15" s="24">
        <f t="shared" si="0"/>
        <v>0</v>
      </c>
      <c r="N15" s="60"/>
      <c r="O15" s="23"/>
      <c r="P15" s="60"/>
      <c r="Q15" s="23"/>
      <c r="R15" s="60"/>
      <c r="S15" s="60"/>
      <c r="T15" s="61"/>
      <c r="U15" s="60"/>
      <c r="V15" s="23"/>
      <c r="W15" s="23"/>
      <c r="X15" s="23"/>
      <c r="Y15" s="23"/>
      <c r="Z15" s="23"/>
      <c r="AA15" s="24">
        <f t="shared" si="1"/>
        <v>0</v>
      </c>
      <c r="AB15" s="62"/>
      <c r="AC15" s="62"/>
      <c r="AD15" s="62"/>
      <c r="AE15" s="62"/>
      <c r="AF15" s="62"/>
      <c r="AG15" s="62"/>
      <c r="AH15" s="62"/>
      <c r="AI15" s="62"/>
      <c r="AJ15" s="62"/>
      <c r="AK15" s="23"/>
      <c r="AL15" s="23"/>
      <c r="AM15" s="24">
        <f t="shared" si="2"/>
        <v>0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4">
        <f t="shared" si="3"/>
        <v>0</v>
      </c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4">
        <f t="shared" si="4"/>
        <v>0</v>
      </c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4">
        <f t="shared" si="5"/>
        <v>0</v>
      </c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4">
        <f t="shared" si="6"/>
        <v>0</v>
      </c>
      <c r="CN15" s="23"/>
      <c r="CO15" s="23"/>
      <c r="CP15" s="23"/>
      <c r="CQ15" s="23"/>
      <c r="CR15" s="23"/>
      <c r="CS15" s="23"/>
      <c r="CT15" s="23"/>
      <c r="CU15" s="23"/>
      <c r="CV15" s="23"/>
      <c r="CW15" s="24">
        <f t="shared" si="7"/>
        <v>0</v>
      </c>
      <c r="CX15" s="87">
        <f t="shared" si="8"/>
        <v>0</v>
      </c>
    </row>
    <row r="16" spans="1:102" ht="16.5" thickBot="1" x14ac:dyDescent="0.3">
      <c r="A16" s="55"/>
      <c r="B16" s="59">
        <v>7</v>
      </c>
      <c r="C16" s="57" t="s">
        <v>97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/>
      <c r="J16" s="23">
        <v>3</v>
      </c>
      <c r="K16" s="23"/>
      <c r="L16" s="23">
        <v>3</v>
      </c>
      <c r="M16" s="24">
        <f t="shared" si="0"/>
        <v>3</v>
      </c>
      <c r="N16" s="60"/>
      <c r="O16" s="23"/>
      <c r="P16" s="60"/>
      <c r="Q16" s="23"/>
      <c r="R16" s="60"/>
      <c r="S16" s="60"/>
      <c r="T16" s="61"/>
      <c r="U16" s="60"/>
      <c r="V16" s="23"/>
      <c r="W16" s="23"/>
      <c r="X16" s="23"/>
      <c r="Y16" s="23"/>
      <c r="Z16" s="23"/>
      <c r="AA16" s="24">
        <f t="shared" si="1"/>
        <v>0</v>
      </c>
      <c r="AB16" s="62"/>
      <c r="AC16" s="62"/>
      <c r="AD16" s="62"/>
      <c r="AE16" s="62"/>
      <c r="AF16" s="62"/>
      <c r="AG16" s="62"/>
      <c r="AH16" s="62"/>
      <c r="AI16" s="62"/>
      <c r="AJ16" s="62"/>
      <c r="AK16" s="23"/>
      <c r="AL16" s="23"/>
      <c r="AM16" s="24">
        <f t="shared" si="2"/>
        <v>0</v>
      </c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4">
        <f t="shared" si="3"/>
        <v>0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>
        <f t="shared" si="4"/>
        <v>0</v>
      </c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>
        <f t="shared" si="5"/>
        <v>0</v>
      </c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4">
        <f t="shared" si="6"/>
        <v>0</v>
      </c>
      <c r="CN16" s="23"/>
      <c r="CO16" s="23"/>
      <c r="CP16" s="23"/>
      <c r="CQ16" s="23"/>
      <c r="CR16" s="23"/>
      <c r="CS16" s="23"/>
      <c r="CT16" s="23"/>
      <c r="CU16" s="23"/>
      <c r="CV16" s="23"/>
      <c r="CW16" s="24">
        <f t="shared" si="7"/>
        <v>0</v>
      </c>
      <c r="CX16" s="87">
        <f t="shared" si="8"/>
        <v>3</v>
      </c>
    </row>
    <row r="17" spans="1:102" ht="16.5" thickBot="1" x14ac:dyDescent="0.25">
      <c r="A17" s="55"/>
      <c r="B17" s="59">
        <v>8</v>
      </c>
      <c r="C17" s="57" t="s">
        <v>98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>
        <v>4</v>
      </c>
      <c r="J17" s="23">
        <v>3</v>
      </c>
      <c r="K17" s="23">
        <v>5</v>
      </c>
      <c r="L17" s="23">
        <v>3</v>
      </c>
      <c r="M17" s="24">
        <f t="shared" si="0"/>
        <v>3.75</v>
      </c>
      <c r="N17" s="23" t="s">
        <v>77</v>
      </c>
      <c r="O17" s="23">
        <v>4</v>
      </c>
      <c r="P17" s="23" t="s">
        <v>77</v>
      </c>
      <c r="Q17" s="23"/>
      <c r="R17" s="23" t="s">
        <v>77</v>
      </c>
      <c r="S17" s="23" t="s">
        <v>77</v>
      </c>
      <c r="T17" s="23" t="s">
        <v>77</v>
      </c>
      <c r="U17" s="23" t="s">
        <v>77</v>
      </c>
      <c r="V17" s="23">
        <v>5</v>
      </c>
      <c r="W17" s="23">
        <v>5</v>
      </c>
      <c r="X17" s="23">
        <v>5</v>
      </c>
      <c r="Y17" s="23">
        <v>4</v>
      </c>
      <c r="Z17" s="23"/>
      <c r="AA17" s="24">
        <f t="shared" si="1"/>
        <v>4.5999999999999996</v>
      </c>
      <c r="AB17" s="62"/>
      <c r="AC17" s="62"/>
      <c r="AD17" s="62"/>
      <c r="AE17" s="62"/>
      <c r="AF17" s="62"/>
      <c r="AG17" s="62"/>
      <c r="AH17" s="62"/>
      <c r="AI17" s="62"/>
      <c r="AJ17" s="62"/>
      <c r="AK17" s="23"/>
      <c r="AL17" s="23"/>
      <c r="AM17" s="24">
        <f t="shared" si="2"/>
        <v>0</v>
      </c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4">
        <f t="shared" si="3"/>
        <v>0</v>
      </c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>
        <f t="shared" si="4"/>
        <v>0</v>
      </c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>
        <f t="shared" si="5"/>
        <v>0</v>
      </c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4">
        <f t="shared" si="6"/>
        <v>0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4">
        <f t="shared" si="7"/>
        <v>0</v>
      </c>
      <c r="CX17" s="87">
        <f t="shared" si="8"/>
        <v>4.1749999999999998</v>
      </c>
    </row>
    <row r="18" spans="1:102" ht="16.5" thickBot="1" x14ac:dyDescent="0.25">
      <c r="A18" s="55"/>
      <c r="B18" s="59">
        <v>9</v>
      </c>
      <c r="C18" s="57" t="s">
        <v>99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>
        <v>5</v>
      </c>
      <c r="J18" s="23">
        <v>4</v>
      </c>
      <c r="K18" s="23">
        <v>5</v>
      </c>
      <c r="L18" s="23">
        <v>4</v>
      </c>
      <c r="M18" s="24">
        <f t="shared" si="0"/>
        <v>4.5</v>
      </c>
      <c r="N18" s="23" t="s">
        <v>77</v>
      </c>
      <c r="O18" s="23">
        <v>5</v>
      </c>
      <c r="P18" s="23" t="s">
        <v>77</v>
      </c>
      <c r="Q18" s="23"/>
      <c r="R18" s="23" t="s">
        <v>77</v>
      </c>
      <c r="S18" s="23" t="s">
        <v>77</v>
      </c>
      <c r="T18" s="23" t="s">
        <v>77</v>
      </c>
      <c r="U18" s="23" t="s">
        <v>77</v>
      </c>
      <c r="V18" s="23">
        <v>5</v>
      </c>
      <c r="W18" s="23">
        <v>5</v>
      </c>
      <c r="X18" s="23">
        <v>5</v>
      </c>
      <c r="Y18" s="23">
        <v>5</v>
      </c>
      <c r="Z18" s="23"/>
      <c r="AA18" s="24">
        <f t="shared" si="1"/>
        <v>5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23"/>
      <c r="AL18" s="23"/>
      <c r="AM18" s="24">
        <f t="shared" si="2"/>
        <v>0</v>
      </c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4">
        <f t="shared" si="3"/>
        <v>0</v>
      </c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>
        <f t="shared" si="4"/>
        <v>0</v>
      </c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>
        <f t="shared" si="5"/>
        <v>0</v>
      </c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4">
        <f t="shared" si="6"/>
        <v>0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4">
        <f t="shared" si="7"/>
        <v>0</v>
      </c>
      <c r="CX18" s="87">
        <f t="shared" si="8"/>
        <v>4.75</v>
      </c>
    </row>
    <row r="19" spans="1:102" s="25" customFormat="1" ht="19.5" thickBot="1" x14ac:dyDescent="0.35">
      <c r="A19" s="22"/>
      <c r="B19" s="59">
        <v>10</v>
      </c>
      <c r="C19" s="57" t="s">
        <v>100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>
        <v>4</v>
      </c>
      <c r="J19" s="23">
        <v>5</v>
      </c>
      <c r="K19" s="23">
        <v>5</v>
      </c>
      <c r="L19" s="23">
        <v>4</v>
      </c>
      <c r="M19" s="24">
        <f>IF(ISBLANK(#REF!)=TRUE,0,AVERAGE(D19:L19))</f>
        <v>4.5</v>
      </c>
      <c r="N19" s="60"/>
      <c r="O19" s="23"/>
      <c r="P19" s="60"/>
      <c r="Q19" s="23"/>
      <c r="R19" s="23" t="s">
        <v>77</v>
      </c>
      <c r="S19" s="23" t="s">
        <v>77</v>
      </c>
      <c r="T19" s="60"/>
      <c r="U19" s="23" t="s">
        <v>77</v>
      </c>
      <c r="V19" s="23"/>
      <c r="W19" s="23"/>
      <c r="X19" s="23"/>
      <c r="Y19" s="23"/>
      <c r="Z19" s="23"/>
      <c r="AA19" s="24">
        <f t="shared" si="1"/>
        <v>0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23"/>
      <c r="AL19" s="23"/>
      <c r="AM19" s="24">
        <f t="shared" si="2"/>
        <v>0</v>
      </c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4">
        <f t="shared" si="3"/>
        <v>0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>
        <f t="shared" si="4"/>
        <v>0</v>
      </c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>
        <f t="shared" si="5"/>
        <v>0</v>
      </c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4">
        <f t="shared" si="6"/>
        <v>0</v>
      </c>
      <c r="CN19" s="23"/>
      <c r="CO19" s="23"/>
      <c r="CP19" s="23"/>
      <c r="CQ19" s="23"/>
      <c r="CR19" s="23"/>
      <c r="CS19" s="23"/>
      <c r="CT19" s="23"/>
      <c r="CU19" s="23"/>
      <c r="CV19" s="23"/>
      <c r="CW19" s="24">
        <f t="shared" si="7"/>
        <v>0</v>
      </c>
      <c r="CX19" s="87">
        <f t="shared" si="8"/>
        <v>4.5</v>
      </c>
    </row>
    <row r="20" spans="1:102" ht="16.5" thickBot="1" x14ac:dyDescent="0.25">
      <c r="A20" s="55"/>
      <c r="B20" s="59">
        <v>11</v>
      </c>
      <c r="C20" s="57" t="s">
        <v>101</v>
      </c>
      <c r="D20" s="23" t="s">
        <v>77</v>
      </c>
      <c r="E20" s="23" t="s">
        <v>77</v>
      </c>
      <c r="F20" s="23"/>
      <c r="G20" s="23" t="s">
        <v>77</v>
      </c>
      <c r="H20" s="23" t="s">
        <v>77</v>
      </c>
      <c r="I20" s="23">
        <v>3</v>
      </c>
      <c r="J20" s="23">
        <v>4</v>
      </c>
      <c r="K20" s="23">
        <v>5</v>
      </c>
      <c r="L20" s="23">
        <v>3</v>
      </c>
      <c r="M20" s="24">
        <f t="shared" si="0"/>
        <v>3.75</v>
      </c>
      <c r="N20" s="23" t="s">
        <v>77</v>
      </c>
      <c r="O20" s="23">
        <v>4</v>
      </c>
      <c r="P20" s="23" t="s">
        <v>77</v>
      </c>
      <c r="Q20" s="23"/>
      <c r="R20" s="23" t="s">
        <v>77</v>
      </c>
      <c r="S20" s="23" t="s">
        <v>77</v>
      </c>
      <c r="T20" s="23" t="s">
        <v>77</v>
      </c>
      <c r="U20" s="23" t="s">
        <v>77</v>
      </c>
      <c r="V20" s="23">
        <v>5</v>
      </c>
      <c r="W20" s="23">
        <v>4</v>
      </c>
      <c r="X20" s="23">
        <v>4</v>
      </c>
      <c r="Y20" s="23">
        <v>4</v>
      </c>
      <c r="Z20" s="23"/>
      <c r="AA20" s="24">
        <f t="shared" si="1"/>
        <v>4.2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23"/>
      <c r="AL20" s="23"/>
      <c r="AM20" s="24">
        <f t="shared" si="2"/>
        <v>0</v>
      </c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>
        <f t="shared" si="3"/>
        <v>0</v>
      </c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>
        <f t="shared" si="4"/>
        <v>0</v>
      </c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>
        <f t="shared" si="5"/>
        <v>0</v>
      </c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4">
        <f t="shared" si="6"/>
        <v>0</v>
      </c>
      <c r="CN20" s="23"/>
      <c r="CO20" s="23"/>
      <c r="CP20" s="23"/>
      <c r="CQ20" s="23"/>
      <c r="CR20" s="23"/>
      <c r="CS20" s="23"/>
      <c r="CT20" s="23"/>
      <c r="CU20" s="23"/>
      <c r="CV20" s="23"/>
      <c r="CW20" s="24">
        <f t="shared" si="7"/>
        <v>0</v>
      </c>
      <c r="CX20" s="87">
        <f t="shared" si="8"/>
        <v>3.9750000000000001</v>
      </c>
    </row>
    <row r="21" spans="1:102" ht="16.5" thickBot="1" x14ac:dyDescent="0.25">
      <c r="A21" s="55"/>
      <c r="B21" s="59">
        <v>12</v>
      </c>
      <c r="C21" s="57" t="s">
        <v>102</v>
      </c>
      <c r="D21" s="23" t="s">
        <v>77</v>
      </c>
      <c r="E21" s="23" t="s">
        <v>77</v>
      </c>
      <c r="F21" s="23"/>
      <c r="G21" s="23"/>
      <c r="H21" s="23" t="s">
        <v>77</v>
      </c>
      <c r="I21" s="23">
        <v>4</v>
      </c>
      <c r="J21" s="23">
        <v>4</v>
      </c>
      <c r="K21" s="23">
        <v>4</v>
      </c>
      <c r="L21" s="23">
        <v>4</v>
      </c>
      <c r="M21" s="24">
        <f t="shared" si="0"/>
        <v>4</v>
      </c>
      <c r="N21" s="23" t="s">
        <v>77</v>
      </c>
      <c r="O21" s="23">
        <v>4</v>
      </c>
      <c r="P21" s="23" t="s">
        <v>77</v>
      </c>
      <c r="Q21" s="23"/>
      <c r="R21" s="23" t="s">
        <v>77</v>
      </c>
      <c r="S21" s="23" t="s">
        <v>77</v>
      </c>
      <c r="T21" s="60"/>
      <c r="U21" s="23" t="s">
        <v>77</v>
      </c>
      <c r="V21" s="23">
        <v>5</v>
      </c>
      <c r="W21" s="23">
        <v>4</v>
      </c>
      <c r="X21" s="23"/>
      <c r="Y21" s="23"/>
      <c r="Z21" s="23"/>
      <c r="AA21" s="24">
        <f t="shared" si="1"/>
        <v>4.333333333333333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23"/>
      <c r="AL21" s="23"/>
      <c r="AM21" s="24">
        <f t="shared" si="2"/>
        <v>0</v>
      </c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4">
        <f t="shared" si="3"/>
        <v>0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4">
        <f t="shared" si="4"/>
        <v>0</v>
      </c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4">
        <f t="shared" si="5"/>
        <v>0</v>
      </c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4">
        <f t="shared" si="6"/>
        <v>0</v>
      </c>
      <c r="CN21" s="23"/>
      <c r="CO21" s="23"/>
      <c r="CP21" s="23"/>
      <c r="CQ21" s="23"/>
      <c r="CR21" s="23"/>
      <c r="CS21" s="23"/>
      <c r="CT21" s="23"/>
      <c r="CU21" s="23"/>
      <c r="CV21" s="23"/>
      <c r="CW21" s="24">
        <f t="shared" si="7"/>
        <v>0</v>
      </c>
      <c r="CX21" s="87">
        <f t="shared" si="8"/>
        <v>4.1666666666666661</v>
      </c>
    </row>
    <row r="22" spans="1:102" ht="16.5" thickBot="1" x14ac:dyDescent="0.3">
      <c r="A22" s="55"/>
      <c r="B22" s="59">
        <v>13</v>
      </c>
      <c r="C22" s="57" t="s">
        <v>103</v>
      </c>
      <c r="D22" s="23"/>
      <c r="E22" s="23"/>
      <c r="F22" s="23"/>
      <c r="G22" s="23"/>
      <c r="H22" s="23"/>
      <c r="I22" s="23"/>
      <c r="J22" s="23"/>
      <c r="K22" s="23"/>
      <c r="L22" s="23"/>
      <c r="M22" s="24">
        <f t="shared" si="0"/>
        <v>0</v>
      </c>
      <c r="N22" s="60"/>
      <c r="O22" s="23"/>
      <c r="P22" s="60"/>
      <c r="Q22" s="23"/>
      <c r="R22" s="60"/>
      <c r="S22" s="60"/>
      <c r="T22" s="61"/>
      <c r="U22" s="60"/>
      <c r="V22" s="23"/>
      <c r="W22" s="23"/>
      <c r="X22" s="23"/>
      <c r="Y22" s="23"/>
      <c r="Z22" s="23"/>
      <c r="AA22" s="24">
        <f t="shared" si="1"/>
        <v>0</v>
      </c>
      <c r="AB22" s="62"/>
      <c r="AC22" s="62"/>
      <c r="AD22" s="62"/>
      <c r="AE22" s="62"/>
      <c r="AF22" s="62"/>
      <c r="AG22" s="62"/>
      <c r="AH22" s="62"/>
      <c r="AI22" s="62"/>
      <c r="AJ22" s="62"/>
      <c r="AK22" s="23"/>
      <c r="AL22" s="23"/>
      <c r="AM22" s="24">
        <f t="shared" si="2"/>
        <v>0</v>
      </c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>
        <f t="shared" si="3"/>
        <v>0</v>
      </c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>
        <f t="shared" si="4"/>
        <v>0</v>
      </c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4">
        <f t="shared" si="5"/>
        <v>0</v>
      </c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4">
        <f t="shared" si="6"/>
        <v>0</v>
      </c>
      <c r="CN22" s="23"/>
      <c r="CO22" s="23"/>
      <c r="CP22" s="23"/>
      <c r="CQ22" s="23"/>
      <c r="CR22" s="23"/>
      <c r="CS22" s="23"/>
      <c r="CT22" s="23"/>
      <c r="CU22" s="23"/>
      <c r="CV22" s="23"/>
      <c r="CW22" s="24">
        <f t="shared" si="7"/>
        <v>0</v>
      </c>
      <c r="CX22" s="87">
        <f t="shared" si="8"/>
        <v>0</v>
      </c>
    </row>
    <row r="23" spans="1:102" s="27" customFormat="1" ht="15.75" thickBot="1" x14ac:dyDescent="0.3">
      <c r="A23" s="56"/>
      <c r="B23" s="64">
        <v>14</v>
      </c>
      <c r="C23" s="65" t="s">
        <v>104</v>
      </c>
      <c r="D23" s="60"/>
      <c r="E23" s="60"/>
      <c r="F23" s="60"/>
      <c r="G23" s="23" t="s">
        <v>77</v>
      </c>
      <c r="H23" s="60" t="s">
        <v>77</v>
      </c>
      <c r="I23" s="60">
        <v>3</v>
      </c>
      <c r="J23" s="60">
        <v>3</v>
      </c>
      <c r="K23" s="60"/>
      <c r="L23" s="60">
        <v>4</v>
      </c>
      <c r="M23" s="66">
        <f t="shared" si="0"/>
        <v>0</v>
      </c>
      <c r="N23" s="60"/>
      <c r="O23" s="60"/>
      <c r="P23" s="60"/>
      <c r="Q23" s="60"/>
      <c r="R23" s="60"/>
      <c r="S23" s="60"/>
      <c r="T23" s="61"/>
      <c r="U23" s="60"/>
      <c r="V23" s="60"/>
      <c r="W23" s="60"/>
      <c r="X23" s="60"/>
      <c r="Y23" s="60"/>
      <c r="Z23" s="60"/>
      <c r="AA23" s="66">
        <f t="shared" si="1"/>
        <v>0</v>
      </c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6">
        <f t="shared" si="2"/>
        <v>0</v>
      </c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6">
        <f t="shared" si="3"/>
        <v>0</v>
      </c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6">
        <f t="shared" si="4"/>
        <v>0</v>
      </c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6">
        <f t="shared" si="5"/>
        <v>0</v>
      </c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6">
        <f t="shared" si="6"/>
        <v>0</v>
      </c>
      <c r="CN23" s="60"/>
      <c r="CO23" s="60"/>
      <c r="CP23" s="60"/>
      <c r="CQ23" s="60"/>
      <c r="CR23" s="60"/>
      <c r="CS23" s="60"/>
      <c r="CT23" s="60"/>
      <c r="CU23" s="60"/>
      <c r="CV23" s="60"/>
      <c r="CW23" s="66">
        <f t="shared" si="7"/>
        <v>0</v>
      </c>
      <c r="CX23" s="88">
        <f t="shared" si="8"/>
        <v>0</v>
      </c>
    </row>
    <row r="24" spans="1:102" ht="16.5" thickBot="1" x14ac:dyDescent="0.25">
      <c r="A24" s="55"/>
      <c r="B24" s="59">
        <v>15</v>
      </c>
      <c r="C24" s="57" t="s">
        <v>105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>
        <v>4</v>
      </c>
      <c r="J24" s="23">
        <v>4</v>
      </c>
      <c r="K24" s="23">
        <v>5</v>
      </c>
      <c r="L24" s="23">
        <v>4</v>
      </c>
      <c r="M24" s="24">
        <f t="shared" si="0"/>
        <v>4.25</v>
      </c>
      <c r="N24" s="23" t="s">
        <v>77</v>
      </c>
      <c r="O24" s="23">
        <v>5</v>
      </c>
      <c r="P24" s="23" t="s">
        <v>77</v>
      </c>
      <c r="Q24" s="23"/>
      <c r="R24" s="23" t="s">
        <v>77</v>
      </c>
      <c r="S24" s="23" t="s">
        <v>77</v>
      </c>
      <c r="T24" s="23" t="s">
        <v>77</v>
      </c>
      <c r="U24" s="23" t="s">
        <v>77</v>
      </c>
      <c r="V24" s="23">
        <v>5</v>
      </c>
      <c r="W24" s="23">
        <v>5</v>
      </c>
      <c r="X24" s="23">
        <v>5</v>
      </c>
      <c r="Y24" s="23">
        <v>5</v>
      </c>
      <c r="Z24" s="23"/>
      <c r="AA24" s="24">
        <f t="shared" si="1"/>
        <v>5</v>
      </c>
      <c r="AB24" s="62"/>
      <c r="AC24" s="62"/>
      <c r="AD24" s="62"/>
      <c r="AE24" s="62"/>
      <c r="AF24" s="62"/>
      <c r="AG24" s="62"/>
      <c r="AH24" s="62"/>
      <c r="AI24" s="62"/>
      <c r="AJ24" s="62"/>
      <c r="AK24" s="23"/>
      <c r="AL24" s="23"/>
      <c r="AM24" s="24">
        <f t="shared" si="2"/>
        <v>0</v>
      </c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4">
        <f t="shared" si="3"/>
        <v>0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4">
        <f t="shared" si="4"/>
        <v>0</v>
      </c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4">
        <f t="shared" si="5"/>
        <v>0</v>
      </c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4">
        <f t="shared" si="6"/>
        <v>0</v>
      </c>
      <c r="CN24" s="23"/>
      <c r="CO24" s="23"/>
      <c r="CP24" s="23"/>
      <c r="CQ24" s="23"/>
      <c r="CR24" s="23"/>
      <c r="CS24" s="23"/>
      <c r="CT24" s="23"/>
      <c r="CU24" s="23"/>
      <c r="CV24" s="23"/>
      <c r="CW24" s="24">
        <f t="shared" si="7"/>
        <v>0</v>
      </c>
      <c r="CX24" s="87">
        <f t="shared" si="8"/>
        <v>4.625</v>
      </c>
    </row>
    <row r="25" spans="1:102" ht="16.5" thickBot="1" x14ac:dyDescent="0.25">
      <c r="A25" s="55"/>
      <c r="B25" s="59">
        <v>16</v>
      </c>
      <c r="C25" s="57" t="s">
        <v>106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>
        <v>4</v>
      </c>
      <c r="J25" s="23">
        <v>4</v>
      </c>
      <c r="K25" s="23">
        <v>4</v>
      </c>
      <c r="L25" s="23">
        <v>4</v>
      </c>
      <c r="M25" s="24">
        <f t="shared" si="0"/>
        <v>4</v>
      </c>
      <c r="N25" s="60"/>
      <c r="O25" s="23"/>
      <c r="P25" s="60"/>
      <c r="Q25" s="23"/>
      <c r="R25" s="23" t="s">
        <v>77</v>
      </c>
      <c r="S25" s="23" t="s">
        <v>77</v>
      </c>
      <c r="T25" s="60"/>
      <c r="U25" s="23" t="s">
        <v>77</v>
      </c>
      <c r="V25" s="23"/>
      <c r="W25" s="23"/>
      <c r="X25" s="23"/>
      <c r="Y25" s="23"/>
      <c r="Z25" s="23"/>
      <c r="AA25" s="24">
        <f t="shared" si="1"/>
        <v>0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23"/>
      <c r="AL25" s="23"/>
      <c r="AM25" s="24">
        <f t="shared" si="2"/>
        <v>0</v>
      </c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4">
        <f t="shared" si="3"/>
        <v>0</v>
      </c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4">
        <f t="shared" si="4"/>
        <v>0</v>
      </c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4">
        <f t="shared" si="5"/>
        <v>0</v>
      </c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4">
        <f t="shared" si="6"/>
        <v>0</v>
      </c>
      <c r="CN25" s="23"/>
      <c r="CO25" s="23"/>
      <c r="CP25" s="23"/>
      <c r="CQ25" s="23"/>
      <c r="CR25" s="23"/>
      <c r="CS25" s="23"/>
      <c r="CT25" s="23"/>
      <c r="CU25" s="23"/>
      <c r="CV25" s="23"/>
      <c r="CW25" s="24">
        <f t="shared" si="7"/>
        <v>0</v>
      </c>
      <c r="CX25" s="87">
        <f t="shared" si="8"/>
        <v>4</v>
      </c>
    </row>
    <row r="26" spans="1:102" ht="16.5" thickBot="1" x14ac:dyDescent="0.25">
      <c r="A26" s="55"/>
      <c r="B26" s="59">
        <v>17</v>
      </c>
      <c r="C26" s="57" t="s">
        <v>107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>
        <v>4</v>
      </c>
      <c r="J26" s="23">
        <v>4</v>
      </c>
      <c r="K26" s="23">
        <v>4</v>
      </c>
      <c r="L26" s="23">
        <v>4</v>
      </c>
      <c r="M26" s="24">
        <f t="shared" si="0"/>
        <v>4</v>
      </c>
      <c r="N26" s="23" t="s">
        <v>77</v>
      </c>
      <c r="O26" s="23"/>
      <c r="P26" s="23" t="s">
        <v>77</v>
      </c>
      <c r="Q26" s="23"/>
      <c r="R26" s="23" t="s">
        <v>77</v>
      </c>
      <c r="S26" s="23" t="s">
        <v>77</v>
      </c>
      <c r="T26" s="23" t="s">
        <v>77</v>
      </c>
      <c r="U26" s="23" t="s">
        <v>77</v>
      </c>
      <c r="V26" s="23"/>
      <c r="W26" s="23"/>
      <c r="X26" s="23"/>
      <c r="Y26" s="23"/>
      <c r="Z26" s="23"/>
      <c r="AA26" s="24" t="e">
        <f t="shared" si="1"/>
        <v>#DIV/0!</v>
      </c>
      <c r="AB26" s="62"/>
      <c r="AC26" s="62"/>
      <c r="AD26" s="62"/>
      <c r="AE26" s="62"/>
      <c r="AF26" s="62"/>
      <c r="AG26" s="62"/>
      <c r="AH26" s="62"/>
      <c r="AI26" s="62"/>
      <c r="AJ26" s="62"/>
      <c r="AK26" s="23"/>
      <c r="AL26" s="23"/>
      <c r="AM26" s="24">
        <f t="shared" si="2"/>
        <v>0</v>
      </c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4">
        <f t="shared" si="3"/>
        <v>0</v>
      </c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4">
        <f t="shared" si="4"/>
        <v>0</v>
      </c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4">
        <f t="shared" si="5"/>
        <v>0</v>
      </c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4">
        <f t="shared" si="6"/>
        <v>0</v>
      </c>
      <c r="CN26" s="23"/>
      <c r="CO26" s="23"/>
      <c r="CP26" s="23"/>
      <c r="CQ26" s="23"/>
      <c r="CR26" s="23"/>
      <c r="CS26" s="23"/>
      <c r="CT26" s="23"/>
      <c r="CU26" s="23"/>
      <c r="CV26" s="23"/>
      <c r="CW26" s="24">
        <f t="shared" si="7"/>
        <v>0</v>
      </c>
      <c r="CX26" s="87">
        <f t="shared" si="8"/>
        <v>0</v>
      </c>
    </row>
    <row r="27" spans="1:102" ht="16.5" thickBot="1" x14ac:dyDescent="0.25">
      <c r="A27" s="55"/>
      <c r="B27" s="59">
        <v>18</v>
      </c>
      <c r="C27" s="57" t="s">
        <v>108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>
        <v>3</v>
      </c>
      <c r="J27" s="23">
        <v>4</v>
      </c>
      <c r="K27" s="23">
        <v>5</v>
      </c>
      <c r="L27" s="23">
        <v>4</v>
      </c>
      <c r="M27" s="24">
        <f t="shared" si="0"/>
        <v>4</v>
      </c>
      <c r="N27" s="23" t="s">
        <v>77</v>
      </c>
      <c r="O27" s="23">
        <v>4</v>
      </c>
      <c r="P27" s="23" t="s">
        <v>77</v>
      </c>
      <c r="Q27" s="23"/>
      <c r="R27" s="23" t="s">
        <v>77</v>
      </c>
      <c r="S27" s="23" t="s">
        <v>77</v>
      </c>
      <c r="T27" s="23" t="s">
        <v>77</v>
      </c>
      <c r="U27" s="23" t="s">
        <v>77</v>
      </c>
      <c r="V27" s="23">
        <v>5</v>
      </c>
      <c r="W27" s="23">
        <v>5</v>
      </c>
      <c r="X27" s="23">
        <v>4</v>
      </c>
      <c r="Y27" s="23">
        <v>4</v>
      </c>
      <c r="Z27" s="23"/>
      <c r="AA27" s="24">
        <f t="shared" si="1"/>
        <v>4.4000000000000004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23"/>
      <c r="AL27" s="23"/>
      <c r="AM27" s="24">
        <f t="shared" si="2"/>
        <v>0</v>
      </c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4">
        <f t="shared" si="3"/>
        <v>0</v>
      </c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>
        <f t="shared" si="4"/>
        <v>0</v>
      </c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4">
        <f t="shared" si="5"/>
        <v>0</v>
      </c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4">
        <f t="shared" si="6"/>
        <v>0</v>
      </c>
      <c r="CN27" s="23"/>
      <c r="CO27" s="23"/>
      <c r="CP27" s="23"/>
      <c r="CQ27" s="23"/>
      <c r="CR27" s="23"/>
      <c r="CS27" s="23"/>
      <c r="CT27" s="23"/>
      <c r="CU27" s="23"/>
      <c r="CV27" s="23"/>
      <c r="CW27" s="24">
        <f t="shared" si="7"/>
        <v>0</v>
      </c>
      <c r="CX27" s="87">
        <f t="shared" si="8"/>
        <v>4.2</v>
      </c>
    </row>
    <row r="28" spans="1:102" ht="16.5" thickBot="1" x14ac:dyDescent="0.25">
      <c r="A28" s="55"/>
      <c r="B28" s="59">
        <v>19</v>
      </c>
      <c r="C28" s="57" t="s">
        <v>109</v>
      </c>
      <c r="D28" s="23" t="s">
        <v>77</v>
      </c>
      <c r="E28" s="23"/>
      <c r="F28" s="23"/>
      <c r="G28" s="23"/>
      <c r="H28" s="23"/>
      <c r="I28" s="23"/>
      <c r="J28" s="23">
        <v>3</v>
      </c>
      <c r="K28" s="23"/>
      <c r="L28" s="23"/>
      <c r="M28" s="24">
        <f t="shared" si="0"/>
        <v>3</v>
      </c>
      <c r="N28" s="23" t="s">
        <v>77</v>
      </c>
      <c r="O28" s="23"/>
      <c r="P28" s="23" t="s">
        <v>77</v>
      </c>
      <c r="Q28" s="23"/>
      <c r="R28" s="23" t="s">
        <v>77</v>
      </c>
      <c r="S28" s="23" t="s">
        <v>77</v>
      </c>
      <c r="T28" s="23" t="s">
        <v>77</v>
      </c>
      <c r="U28" s="23" t="s">
        <v>77</v>
      </c>
      <c r="V28" s="23">
        <v>4</v>
      </c>
      <c r="W28" s="23">
        <v>3</v>
      </c>
      <c r="X28" s="23"/>
      <c r="Y28" s="23"/>
      <c r="Z28" s="23"/>
      <c r="AA28" s="24">
        <f t="shared" si="1"/>
        <v>3.5</v>
      </c>
      <c r="AB28" s="62"/>
      <c r="AC28" s="62"/>
      <c r="AD28" s="62"/>
      <c r="AE28" s="62"/>
      <c r="AF28" s="62"/>
      <c r="AG28" s="62"/>
      <c r="AH28" s="62"/>
      <c r="AI28" s="62"/>
      <c r="AJ28" s="62"/>
      <c r="AK28" s="23"/>
      <c r="AL28" s="23"/>
      <c r="AM28" s="24">
        <f t="shared" si="2"/>
        <v>0</v>
      </c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4">
        <f t="shared" si="3"/>
        <v>0</v>
      </c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4">
        <f t="shared" si="4"/>
        <v>0</v>
      </c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4">
        <f t="shared" si="5"/>
        <v>0</v>
      </c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4">
        <f t="shared" si="6"/>
        <v>0</v>
      </c>
      <c r="CN28" s="23"/>
      <c r="CO28" s="23"/>
      <c r="CP28" s="23"/>
      <c r="CQ28" s="23"/>
      <c r="CR28" s="23"/>
      <c r="CS28" s="23"/>
      <c r="CT28" s="23"/>
      <c r="CU28" s="23"/>
      <c r="CV28" s="23"/>
      <c r="CW28" s="24">
        <f t="shared" si="7"/>
        <v>0</v>
      </c>
      <c r="CX28" s="87">
        <f t="shared" si="8"/>
        <v>3.25</v>
      </c>
    </row>
    <row r="29" spans="1:102" ht="16.5" thickBot="1" x14ac:dyDescent="0.3">
      <c r="A29" s="55"/>
      <c r="B29" s="59">
        <v>20</v>
      </c>
      <c r="C29" s="57" t="s">
        <v>110</v>
      </c>
      <c r="D29" s="23"/>
      <c r="E29" s="23"/>
      <c r="F29" s="23"/>
      <c r="G29" s="23"/>
      <c r="H29" s="23"/>
      <c r="I29" s="23"/>
      <c r="J29" s="23"/>
      <c r="K29" s="23"/>
      <c r="L29" s="23"/>
      <c r="M29" s="24">
        <f t="shared" si="0"/>
        <v>0</v>
      </c>
      <c r="N29" s="60"/>
      <c r="O29" s="23"/>
      <c r="P29" s="60"/>
      <c r="Q29" s="23"/>
      <c r="R29" s="60"/>
      <c r="S29" s="60"/>
      <c r="T29" s="61"/>
      <c r="U29" s="60"/>
      <c r="V29" s="23"/>
      <c r="W29" s="23"/>
      <c r="X29" s="23"/>
      <c r="Y29" s="23"/>
      <c r="Z29" s="23"/>
      <c r="AA29" s="24">
        <f t="shared" si="1"/>
        <v>0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23"/>
      <c r="AL29" s="23"/>
      <c r="AM29" s="24">
        <f t="shared" si="2"/>
        <v>0</v>
      </c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>
        <f t="shared" si="3"/>
        <v>0</v>
      </c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4">
        <f t="shared" si="4"/>
        <v>0</v>
      </c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4">
        <f t="shared" si="5"/>
        <v>0</v>
      </c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4">
        <f t="shared" si="6"/>
        <v>0</v>
      </c>
      <c r="CN29" s="23"/>
      <c r="CO29" s="23"/>
      <c r="CP29" s="23"/>
      <c r="CQ29" s="23"/>
      <c r="CR29" s="23"/>
      <c r="CS29" s="23"/>
      <c r="CT29" s="23"/>
      <c r="CU29" s="23"/>
      <c r="CV29" s="23"/>
      <c r="CW29" s="24">
        <f t="shared" si="7"/>
        <v>0</v>
      </c>
      <c r="CX29" s="87">
        <f t="shared" si="8"/>
        <v>0</v>
      </c>
    </row>
    <row r="30" spans="1:102" ht="16.5" thickBot="1" x14ac:dyDescent="0.25">
      <c r="A30" s="55"/>
      <c r="B30" s="59">
        <v>21</v>
      </c>
      <c r="C30" s="57" t="s">
        <v>111</v>
      </c>
      <c r="D30" s="23" t="s">
        <v>77</v>
      </c>
      <c r="E30" s="23" t="s">
        <v>77</v>
      </c>
      <c r="F30" s="23"/>
      <c r="G30" s="23" t="s">
        <v>77</v>
      </c>
      <c r="H30" s="23" t="s">
        <v>77</v>
      </c>
      <c r="I30" s="23">
        <v>4</v>
      </c>
      <c r="J30" s="23">
        <v>3</v>
      </c>
      <c r="K30" s="23">
        <v>4</v>
      </c>
      <c r="L30" s="23"/>
      <c r="M30" s="24">
        <f t="shared" si="0"/>
        <v>3.6666666666666665</v>
      </c>
      <c r="N30" s="23" t="s">
        <v>77</v>
      </c>
      <c r="O30" s="23"/>
      <c r="P30" s="23" t="s">
        <v>77</v>
      </c>
      <c r="Q30" s="23"/>
      <c r="R30" s="23" t="s">
        <v>77</v>
      </c>
      <c r="S30" s="23" t="s">
        <v>77</v>
      </c>
      <c r="T30" s="23" t="s">
        <v>77</v>
      </c>
      <c r="U30" s="23" t="s">
        <v>77</v>
      </c>
      <c r="V30" s="23">
        <v>4</v>
      </c>
      <c r="W30" s="23">
        <v>4</v>
      </c>
      <c r="X30" s="23">
        <v>4</v>
      </c>
      <c r="Y30" s="23"/>
      <c r="Z30" s="23"/>
      <c r="AA30" s="24">
        <f t="shared" si="1"/>
        <v>4</v>
      </c>
      <c r="AB30" s="62"/>
      <c r="AC30" s="62"/>
      <c r="AD30" s="62"/>
      <c r="AE30" s="62"/>
      <c r="AF30" s="62"/>
      <c r="AG30" s="62"/>
      <c r="AH30" s="62"/>
      <c r="AI30" s="62"/>
      <c r="AJ30" s="62"/>
      <c r="AK30" s="23"/>
      <c r="AL30" s="23"/>
      <c r="AM30" s="24">
        <f t="shared" si="2"/>
        <v>0</v>
      </c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>
        <f t="shared" si="3"/>
        <v>0</v>
      </c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4">
        <f t="shared" si="4"/>
        <v>0</v>
      </c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4">
        <f t="shared" si="5"/>
        <v>0</v>
      </c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4">
        <f t="shared" si="6"/>
        <v>0</v>
      </c>
      <c r="CN30" s="23"/>
      <c r="CO30" s="23"/>
      <c r="CP30" s="23"/>
      <c r="CQ30" s="23"/>
      <c r="CR30" s="23"/>
      <c r="CS30" s="23"/>
      <c r="CT30" s="23"/>
      <c r="CU30" s="23"/>
      <c r="CV30" s="23"/>
      <c r="CW30" s="24">
        <f t="shared" si="7"/>
        <v>0</v>
      </c>
      <c r="CX30" s="87">
        <f t="shared" si="8"/>
        <v>3.833333333333333</v>
      </c>
    </row>
    <row r="31" spans="1:102" ht="16.5" thickBot="1" x14ac:dyDescent="0.3">
      <c r="A31" s="55"/>
      <c r="B31" s="59">
        <v>22</v>
      </c>
      <c r="C31" s="57" t="s">
        <v>112</v>
      </c>
      <c r="D31" s="23"/>
      <c r="E31" s="23" t="s">
        <v>77</v>
      </c>
      <c r="F31" s="23"/>
      <c r="G31" s="23"/>
      <c r="H31" s="23" t="s">
        <v>77</v>
      </c>
      <c r="I31" s="23">
        <v>4</v>
      </c>
      <c r="J31" s="23">
        <v>4</v>
      </c>
      <c r="K31" s="23"/>
      <c r="L31" s="23">
        <v>3</v>
      </c>
      <c r="M31" s="24">
        <f t="shared" si="0"/>
        <v>0</v>
      </c>
      <c r="N31" s="60"/>
      <c r="O31" s="23"/>
      <c r="P31" s="60"/>
      <c r="Q31" s="23"/>
      <c r="R31" s="60"/>
      <c r="S31" s="60"/>
      <c r="T31" s="61"/>
      <c r="U31" s="60"/>
      <c r="V31" s="23"/>
      <c r="W31" s="23"/>
      <c r="X31" s="23"/>
      <c r="Y31" s="23"/>
      <c r="Z31" s="23"/>
      <c r="AA31" s="24">
        <f t="shared" si="1"/>
        <v>0</v>
      </c>
      <c r="AB31" s="62"/>
      <c r="AC31" s="62"/>
      <c r="AD31" s="62"/>
      <c r="AE31" s="62"/>
      <c r="AF31" s="62"/>
      <c r="AG31" s="62"/>
      <c r="AH31" s="62"/>
      <c r="AI31" s="62"/>
      <c r="AJ31" s="62"/>
      <c r="AK31" s="23"/>
      <c r="AL31" s="23"/>
      <c r="AM31" s="24">
        <f t="shared" si="2"/>
        <v>0</v>
      </c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4">
        <f t="shared" si="3"/>
        <v>0</v>
      </c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>
        <f t="shared" si="4"/>
        <v>0</v>
      </c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4">
        <f t="shared" si="5"/>
        <v>0</v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4">
        <f t="shared" si="6"/>
        <v>0</v>
      </c>
      <c r="CN31" s="23"/>
      <c r="CO31" s="23"/>
      <c r="CP31" s="23"/>
      <c r="CQ31" s="23"/>
      <c r="CR31" s="23"/>
      <c r="CS31" s="23"/>
      <c r="CT31" s="23"/>
      <c r="CU31" s="23"/>
      <c r="CV31" s="23"/>
      <c r="CW31" s="24">
        <f t="shared" si="7"/>
        <v>0</v>
      </c>
      <c r="CX31" s="87">
        <f t="shared" si="8"/>
        <v>0</v>
      </c>
    </row>
    <row r="32" spans="1:102" ht="16.5" thickBot="1" x14ac:dyDescent="0.25">
      <c r="A32" s="55"/>
      <c r="B32" s="59">
        <v>23</v>
      </c>
      <c r="C32" s="57" t="s">
        <v>113</v>
      </c>
      <c r="D32" s="23" t="s">
        <v>77</v>
      </c>
      <c r="E32" s="23" t="s">
        <v>77</v>
      </c>
      <c r="F32" s="23" t="s">
        <v>77</v>
      </c>
      <c r="G32" s="23" t="s">
        <v>77</v>
      </c>
      <c r="H32" s="23" t="s">
        <v>77</v>
      </c>
      <c r="I32" s="23">
        <v>4</v>
      </c>
      <c r="J32" s="23">
        <v>4</v>
      </c>
      <c r="K32" s="23">
        <v>5</v>
      </c>
      <c r="L32" s="23">
        <v>4</v>
      </c>
      <c r="M32" s="24">
        <f t="shared" si="0"/>
        <v>4.25</v>
      </c>
      <c r="N32" s="23" t="s">
        <v>77</v>
      </c>
      <c r="O32" s="23">
        <v>4</v>
      </c>
      <c r="P32" s="23" t="s">
        <v>77</v>
      </c>
      <c r="Q32" s="23"/>
      <c r="R32" s="23" t="s">
        <v>77</v>
      </c>
      <c r="S32" s="23" t="s">
        <v>77</v>
      </c>
      <c r="T32" s="23" t="s">
        <v>77</v>
      </c>
      <c r="U32" s="23" t="s">
        <v>77</v>
      </c>
      <c r="V32" s="23">
        <v>5</v>
      </c>
      <c r="W32" s="23">
        <v>4</v>
      </c>
      <c r="X32" s="23">
        <v>4</v>
      </c>
      <c r="Y32" s="23">
        <v>4</v>
      </c>
      <c r="Z32" s="23"/>
      <c r="AA32" s="24">
        <f t="shared" si="1"/>
        <v>4.2</v>
      </c>
      <c r="AB32" s="62"/>
      <c r="AC32" s="62"/>
      <c r="AD32" s="62"/>
      <c r="AE32" s="62"/>
      <c r="AF32" s="62"/>
      <c r="AG32" s="62"/>
      <c r="AH32" s="62"/>
      <c r="AI32" s="62"/>
      <c r="AJ32" s="62"/>
      <c r="AK32" s="23"/>
      <c r="AL32" s="23"/>
      <c r="AM32" s="24">
        <f t="shared" si="2"/>
        <v>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4">
        <f t="shared" si="3"/>
        <v>0</v>
      </c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4">
        <f t="shared" si="4"/>
        <v>0</v>
      </c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4">
        <f t="shared" si="5"/>
        <v>0</v>
      </c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4">
        <f t="shared" si="6"/>
        <v>0</v>
      </c>
      <c r="CN32" s="23"/>
      <c r="CO32" s="23"/>
      <c r="CP32" s="23"/>
      <c r="CQ32" s="23"/>
      <c r="CR32" s="23"/>
      <c r="CS32" s="23"/>
      <c r="CT32" s="23"/>
      <c r="CU32" s="23"/>
      <c r="CV32" s="23"/>
      <c r="CW32" s="24">
        <f t="shared" si="7"/>
        <v>0</v>
      </c>
      <c r="CX32" s="87">
        <f t="shared" si="8"/>
        <v>4.2249999999999996</v>
      </c>
    </row>
    <row r="33" spans="1:102" ht="16.5" thickBot="1" x14ac:dyDescent="0.25">
      <c r="A33" s="55"/>
      <c r="B33" s="59">
        <v>24</v>
      </c>
      <c r="C33" s="57" t="s">
        <v>114</v>
      </c>
      <c r="D33" s="23" t="s">
        <v>77</v>
      </c>
      <c r="E33" s="23" t="s">
        <v>77</v>
      </c>
      <c r="F33" s="23"/>
      <c r="G33" s="23" t="s">
        <v>77</v>
      </c>
      <c r="H33" s="23"/>
      <c r="I33" s="23">
        <v>3</v>
      </c>
      <c r="J33" s="23">
        <v>4</v>
      </c>
      <c r="K33" s="23">
        <v>4</v>
      </c>
      <c r="L33" s="23"/>
      <c r="M33" s="24">
        <f t="shared" si="0"/>
        <v>3.6666666666666665</v>
      </c>
      <c r="N33" s="23" t="s">
        <v>77</v>
      </c>
      <c r="O33" s="23">
        <v>4</v>
      </c>
      <c r="P33" s="23" t="s">
        <v>77</v>
      </c>
      <c r="Q33" s="23"/>
      <c r="R33" s="23" t="s">
        <v>77</v>
      </c>
      <c r="S33" s="23" t="s">
        <v>77</v>
      </c>
      <c r="T33" s="60"/>
      <c r="U33" s="23" t="s">
        <v>77</v>
      </c>
      <c r="V33" s="23">
        <v>5</v>
      </c>
      <c r="W33" s="23">
        <v>4</v>
      </c>
      <c r="X33" s="23">
        <v>4</v>
      </c>
      <c r="Y33" s="23">
        <v>4</v>
      </c>
      <c r="Z33" s="23"/>
      <c r="AA33" s="24">
        <f t="shared" si="1"/>
        <v>4.2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23"/>
      <c r="AL33" s="23"/>
      <c r="AM33" s="24">
        <f t="shared" si="2"/>
        <v>0</v>
      </c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4">
        <f t="shared" si="3"/>
        <v>0</v>
      </c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4">
        <f t="shared" si="4"/>
        <v>0</v>
      </c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4">
        <f t="shared" si="5"/>
        <v>0</v>
      </c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4">
        <f t="shared" si="6"/>
        <v>0</v>
      </c>
      <c r="CN33" s="23"/>
      <c r="CO33" s="23"/>
      <c r="CP33" s="23"/>
      <c r="CQ33" s="23"/>
      <c r="CR33" s="23"/>
      <c r="CS33" s="23"/>
      <c r="CT33" s="23"/>
      <c r="CU33" s="23"/>
      <c r="CV33" s="23"/>
      <c r="CW33" s="24">
        <f t="shared" si="7"/>
        <v>0</v>
      </c>
      <c r="CX33" s="87">
        <f t="shared" si="8"/>
        <v>3.9333333333333336</v>
      </c>
    </row>
    <row r="34" spans="1:102" ht="16.5" thickBot="1" x14ac:dyDescent="0.25">
      <c r="A34" s="55"/>
      <c r="B34" s="59">
        <v>25</v>
      </c>
      <c r="C34" s="57" t="s">
        <v>115</v>
      </c>
      <c r="D34" s="23" t="s">
        <v>77</v>
      </c>
      <c r="E34" s="23" t="s">
        <v>77</v>
      </c>
      <c r="F34" s="23" t="s">
        <v>77</v>
      </c>
      <c r="G34" s="23" t="s">
        <v>77</v>
      </c>
      <c r="H34" s="23" t="s">
        <v>77</v>
      </c>
      <c r="I34" s="23">
        <v>4</v>
      </c>
      <c r="J34" s="23">
        <v>4</v>
      </c>
      <c r="K34" s="23">
        <v>5</v>
      </c>
      <c r="L34" s="23">
        <v>4</v>
      </c>
      <c r="M34" s="24">
        <f t="shared" si="0"/>
        <v>4.25</v>
      </c>
      <c r="N34" s="23" t="s">
        <v>77</v>
      </c>
      <c r="O34" s="23">
        <v>4</v>
      </c>
      <c r="P34" s="23" t="s">
        <v>77</v>
      </c>
      <c r="Q34" s="23"/>
      <c r="R34" s="23" t="s">
        <v>77</v>
      </c>
      <c r="S34" s="23" t="s">
        <v>77</v>
      </c>
      <c r="T34" s="23" t="s">
        <v>77</v>
      </c>
      <c r="U34" s="23" t="s">
        <v>77</v>
      </c>
      <c r="V34" s="23">
        <v>4</v>
      </c>
      <c r="W34" s="23">
        <v>5</v>
      </c>
      <c r="X34" s="23">
        <v>4</v>
      </c>
      <c r="Y34" s="23">
        <v>5</v>
      </c>
      <c r="Z34" s="23"/>
      <c r="AA34" s="24">
        <f t="shared" si="1"/>
        <v>4.4000000000000004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23"/>
      <c r="AL34" s="23"/>
      <c r="AM34" s="24">
        <f t="shared" si="2"/>
        <v>0</v>
      </c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4">
        <f t="shared" si="3"/>
        <v>0</v>
      </c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4">
        <f t="shared" si="4"/>
        <v>0</v>
      </c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4">
        <f t="shared" si="5"/>
        <v>0</v>
      </c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4">
        <f t="shared" si="6"/>
        <v>0</v>
      </c>
      <c r="CN34" s="23"/>
      <c r="CO34" s="23"/>
      <c r="CP34" s="23"/>
      <c r="CQ34" s="23"/>
      <c r="CR34" s="23"/>
      <c r="CS34" s="23"/>
      <c r="CT34" s="23"/>
      <c r="CU34" s="23"/>
      <c r="CV34" s="23"/>
      <c r="CW34" s="24">
        <f t="shared" si="7"/>
        <v>0</v>
      </c>
      <c r="CX34" s="87">
        <f t="shared" si="8"/>
        <v>4.3250000000000002</v>
      </c>
    </row>
    <row r="35" spans="1:102" ht="16.5" thickBot="1" x14ac:dyDescent="0.25">
      <c r="A35" s="55"/>
      <c r="B35" s="59">
        <v>26</v>
      </c>
      <c r="C35" s="57" t="s">
        <v>116</v>
      </c>
      <c r="D35" s="23" t="s">
        <v>77</v>
      </c>
      <c r="E35" s="23" t="s">
        <v>77</v>
      </c>
      <c r="F35" s="23" t="s">
        <v>77</v>
      </c>
      <c r="G35" s="23" t="s">
        <v>77</v>
      </c>
      <c r="H35" s="23" t="s">
        <v>77</v>
      </c>
      <c r="I35" s="23">
        <v>4</v>
      </c>
      <c r="J35" s="23">
        <v>4</v>
      </c>
      <c r="K35" s="23">
        <v>5</v>
      </c>
      <c r="L35" s="23">
        <v>4</v>
      </c>
      <c r="M35" s="24">
        <f t="shared" si="0"/>
        <v>4.25</v>
      </c>
      <c r="N35" s="23" t="s">
        <v>77</v>
      </c>
      <c r="O35" s="23">
        <v>4</v>
      </c>
      <c r="P35" s="23" t="s">
        <v>77</v>
      </c>
      <c r="Q35" s="23"/>
      <c r="R35" s="23" t="s">
        <v>77</v>
      </c>
      <c r="S35" s="23" t="s">
        <v>77</v>
      </c>
      <c r="T35" s="23" t="s">
        <v>77</v>
      </c>
      <c r="U35" s="23" t="s">
        <v>77</v>
      </c>
      <c r="V35" s="23">
        <v>4</v>
      </c>
      <c r="W35" s="23">
        <v>4</v>
      </c>
      <c r="X35" s="23">
        <v>4</v>
      </c>
      <c r="Y35" s="23">
        <v>4</v>
      </c>
      <c r="Z35" s="23"/>
      <c r="AA35" s="24">
        <f t="shared" si="1"/>
        <v>4</v>
      </c>
      <c r="AB35" s="62"/>
      <c r="AC35" s="62"/>
      <c r="AD35" s="62"/>
      <c r="AE35" s="62"/>
      <c r="AF35" s="62"/>
      <c r="AG35" s="62"/>
      <c r="AH35" s="62"/>
      <c r="AI35" s="62"/>
      <c r="AJ35" s="62"/>
      <c r="AK35" s="23"/>
      <c r="AL35" s="23"/>
      <c r="AM35" s="24">
        <f t="shared" si="2"/>
        <v>0</v>
      </c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4">
        <f t="shared" si="3"/>
        <v>0</v>
      </c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4">
        <f t="shared" si="4"/>
        <v>0</v>
      </c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4">
        <f t="shared" si="5"/>
        <v>0</v>
      </c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4">
        <f t="shared" si="6"/>
        <v>0</v>
      </c>
      <c r="CN35" s="23"/>
      <c r="CO35" s="23"/>
      <c r="CP35" s="23"/>
      <c r="CQ35" s="23"/>
      <c r="CR35" s="23"/>
      <c r="CS35" s="23"/>
      <c r="CT35" s="23"/>
      <c r="CU35" s="23"/>
      <c r="CV35" s="23"/>
      <c r="CW35" s="24">
        <f t="shared" si="7"/>
        <v>0</v>
      </c>
      <c r="CX35" s="87">
        <f t="shared" si="8"/>
        <v>4.125</v>
      </c>
    </row>
    <row r="36" spans="1:102" s="25" customFormat="1" ht="16.5" thickBot="1" x14ac:dyDescent="0.3">
      <c r="A36" s="26"/>
      <c r="B36" s="59">
        <v>27</v>
      </c>
      <c r="C36" s="57" t="s">
        <v>117</v>
      </c>
      <c r="D36" s="23" t="s">
        <v>77</v>
      </c>
      <c r="E36" s="23" t="s">
        <v>77</v>
      </c>
      <c r="F36" s="23" t="s">
        <v>77</v>
      </c>
      <c r="G36" s="23" t="s">
        <v>77</v>
      </c>
      <c r="H36" s="67"/>
      <c r="I36" s="67">
        <v>4</v>
      </c>
      <c r="J36" s="67">
        <v>2</v>
      </c>
      <c r="K36" s="67">
        <v>5</v>
      </c>
      <c r="L36" s="23">
        <v>3</v>
      </c>
      <c r="M36" s="24">
        <f>IF(ISBLANK(D19)=TRUE,0,AVERAGE(D36:L36))</f>
        <v>3.5</v>
      </c>
      <c r="N36" s="23" t="s">
        <v>77</v>
      </c>
      <c r="O36" s="23"/>
      <c r="P36" s="23" t="s">
        <v>77</v>
      </c>
      <c r="Q36" s="23"/>
      <c r="R36" s="23" t="s">
        <v>77</v>
      </c>
      <c r="S36" s="23" t="s">
        <v>77</v>
      </c>
      <c r="T36" s="23" t="s">
        <v>77</v>
      </c>
      <c r="U36" s="23" t="s">
        <v>77</v>
      </c>
      <c r="V36" s="23">
        <v>4</v>
      </c>
      <c r="W36" s="23">
        <v>4</v>
      </c>
      <c r="X36" s="23">
        <v>4</v>
      </c>
      <c r="Y36" s="23"/>
      <c r="Z36" s="23"/>
      <c r="AA36" s="24">
        <f t="shared" si="1"/>
        <v>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23"/>
      <c r="AL36" s="23"/>
      <c r="AM36" s="24">
        <f t="shared" si="2"/>
        <v>0</v>
      </c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4">
        <f t="shared" si="3"/>
        <v>0</v>
      </c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4">
        <f t="shared" si="4"/>
        <v>0</v>
      </c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4">
        <f t="shared" si="5"/>
        <v>0</v>
      </c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4">
        <f t="shared" si="6"/>
        <v>0</v>
      </c>
      <c r="CN36" s="23"/>
      <c r="CO36" s="23"/>
      <c r="CP36" s="23"/>
      <c r="CQ36" s="23"/>
      <c r="CR36" s="23"/>
      <c r="CS36" s="23"/>
      <c r="CT36" s="23"/>
      <c r="CU36" s="23"/>
      <c r="CV36" s="23"/>
      <c r="CW36" s="24">
        <f t="shared" si="7"/>
        <v>0</v>
      </c>
      <c r="CX36" s="87">
        <f t="shared" si="8"/>
        <v>3.75</v>
      </c>
    </row>
    <row r="37" spans="1:102" ht="16.5" thickBot="1" x14ac:dyDescent="0.3">
      <c r="A37" s="55"/>
      <c r="B37" s="59">
        <v>28</v>
      </c>
      <c r="C37" s="57" t="s">
        <v>118</v>
      </c>
      <c r="D37" s="23"/>
      <c r="E37" s="23" t="s">
        <v>77</v>
      </c>
      <c r="F37" s="23"/>
      <c r="G37" s="23"/>
      <c r="H37" s="23"/>
      <c r="I37" s="23"/>
      <c r="J37" s="23">
        <v>3</v>
      </c>
      <c r="K37" s="23"/>
      <c r="L37" s="23"/>
      <c r="M37" s="24">
        <f t="shared" si="0"/>
        <v>0</v>
      </c>
      <c r="N37" s="60"/>
      <c r="O37" s="23"/>
      <c r="P37" s="23" t="s">
        <v>77</v>
      </c>
      <c r="Q37" s="23"/>
      <c r="R37" s="23" t="s">
        <v>77</v>
      </c>
      <c r="S37" s="60"/>
      <c r="T37" s="61"/>
      <c r="U37" s="60"/>
      <c r="V37" s="23"/>
      <c r="W37" s="23"/>
      <c r="X37" s="23"/>
      <c r="Y37" s="23"/>
      <c r="Z37" s="23"/>
      <c r="AA37" s="24">
        <f t="shared" si="1"/>
        <v>0</v>
      </c>
      <c r="AB37" s="62"/>
      <c r="AC37" s="62"/>
      <c r="AD37" s="62"/>
      <c r="AE37" s="62"/>
      <c r="AF37" s="62"/>
      <c r="AG37" s="62"/>
      <c r="AH37" s="62"/>
      <c r="AI37" s="62"/>
      <c r="AJ37" s="62"/>
      <c r="AK37" s="23"/>
      <c r="AL37" s="23"/>
      <c r="AM37" s="24">
        <f t="shared" si="2"/>
        <v>0</v>
      </c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4">
        <f t="shared" si="3"/>
        <v>0</v>
      </c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>
        <f t="shared" si="4"/>
        <v>0</v>
      </c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4">
        <f t="shared" si="5"/>
        <v>0</v>
      </c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4">
        <f t="shared" si="6"/>
        <v>0</v>
      </c>
      <c r="CN37" s="23"/>
      <c r="CO37" s="23"/>
      <c r="CP37" s="23"/>
      <c r="CQ37" s="23"/>
      <c r="CR37" s="23"/>
      <c r="CS37" s="23"/>
      <c r="CT37" s="23"/>
      <c r="CU37" s="23"/>
      <c r="CV37" s="23"/>
      <c r="CW37" s="24">
        <f t="shared" si="7"/>
        <v>0</v>
      </c>
      <c r="CX37" s="87">
        <f t="shared" si="8"/>
        <v>0</v>
      </c>
    </row>
    <row r="38" spans="1:102" s="25" customFormat="1" ht="19.5" thickBot="1" x14ac:dyDescent="0.35">
      <c r="A38" s="22"/>
      <c r="B38" s="59">
        <v>29</v>
      </c>
      <c r="C38" s="57" t="s">
        <v>119</v>
      </c>
      <c r="D38" s="23" t="s">
        <v>77</v>
      </c>
      <c r="E38" s="23" t="s">
        <v>77</v>
      </c>
      <c r="F38" s="23" t="s">
        <v>77</v>
      </c>
      <c r="G38" s="23" t="s">
        <v>77</v>
      </c>
      <c r="H38" s="23" t="s">
        <v>77</v>
      </c>
      <c r="I38" s="23">
        <v>4</v>
      </c>
      <c r="J38" s="23">
        <v>4</v>
      </c>
      <c r="K38" s="23">
        <v>5</v>
      </c>
      <c r="L38" s="23">
        <v>3</v>
      </c>
      <c r="M38" s="24">
        <f t="shared" si="0"/>
        <v>4</v>
      </c>
      <c r="N38" s="23" t="s">
        <v>77</v>
      </c>
      <c r="O38" s="23">
        <v>4</v>
      </c>
      <c r="P38" s="23" t="s">
        <v>77</v>
      </c>
      <c r="Q38" s="23"/>
      <c r="R38" s="23" t="s">
        <v>77</v>
      </c>
      <c r="S38" s="23" t="s">
        <v>77</v>
      </c>
      <c r="T38" s="23" t="s">
        <v>77</v>
      </c>
      <c r="U38" s="23" t="s">
        <v>77</v>
      </c>
      <c r="V38" s="23">
        <v>4</v>
      </c>
      <c r="W38" s="23">
        <v>4</v>
      </c>
      <c r="X38" s="23">
        <v>4</v>
      </c>
      <c r="Y38" s="23">
        <v>4</v>
      </c>
      <c r="Z38" s="23"/>
      <c r="AA38" s="24">
        <f t="shared" si="1"/>
        <v>4</v>
      </c>
      <c r="AB38" s="62"/>
      <c r="AC38" s="62"/>
      <c r="AD38" s="62"/>
      <c r="AE38" s="62"/>
      <c r="AF38" s="62"/>
      <c r="AG38" s="62"/>
      <c r="AH38" s="62"/>
      <c r="AI38" s="62"/>
      <c r="AJ38" s="62"/>
      <c r="AK38" s="23"/>
      <c r="AL38" s="23"/>
      <c r="AM38" s="24">
        <f t="shared" si="2"/>
        <v>0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4">
        <f t="shared" si="3"/>
        <v>0</v>
      </c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4">
        <f t="shared" si="4"/>
        <v>0</v>
      </c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>
        <f t="shared" si="5"/>
        <v>0</v>
      </c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4">
        <f t="shared" si="6"/>
        <v>0</v>
      </c>
      <c r="CN38" s="23"/>
      <c r="CO38" s="23"/>
      <c r="CP38" s="23"/>
      <c r="CQ38" s="23"/>
      <c r="CR38" s="23"/>
      <c r="CS38" s="23"/>
      <c r="CT38" s="23"/>
      <c r="CU38" s="23"/>
      <c r="CV38" s="23"/>
      <c r="CW38" s="24">
        <f t="shared" si="7"/>
        <v>0</v>
      </c>
      <c r="CX38" s="87">
        <f t="shared" si="8"/>
        <v>4</v>
      </c>
    </row>
    <row r="39" spans="1:102" ht="16.5" thickBot="1" x14ac:dyDescent="0.25">
      <c r="A39" s="55"/>
      <c r="B39" s="59">
        <v>30</v>
      </c>
      <c r="C39" s="57" t="s">
        <v>120</v>
      </c>
      <c r="D39" s="23" t="s">
        <v>77</v>
      </c>
      <c r="E39" s="23" t="s">
        <v>77</v>
      </c>
      <c r="F39" s="23" t="s">
        <v>77</v>
      </c>
      <c r="G39" s="23"/>
      <c r="H39" s="23" t="s">
        <v>77</v>
      </c>
      <c r="I39" s="23">
        <v>4</v>
      </c>
      <c r="J39" s="23">
        <v>3</v>
      </c>
      <c r="K39" s="23">
        <v>5</v>
      </c>
      <c r="L39" s="23">
        <v>4</v>
      </c>
      <c r="M39" s="24">
        <f t="shared" si="0"/>
        <v>4</v>
      </c>
      <c r="N39" s="23" t="s">
        <v>77</v>
      </c>
      <c r="O39" s="23">
        <v>4</v>
      </c>
      <c r="P39" s="60"/>
      <c r="Q39" s="23"/>
      <c r="R39" s="23" t="s">
        <v>77</v>
      </c>
      <c r="S39" s="23" t="s">
        <v>77</v>
      </c>
      <c r="T39" s="23" t="s">
        <v>77</v>
      </c>
      <c r="U39" s="23" t="s">
        <v>77</v>
      </c>
      <c r="V39" s="23">
        <v>4</v>
      </c>
      <c r="W39" s="23">
        <v>4</v>
      </c>
      <c r="X39" s="23">
        <v>4</v>
      </c>
      <c r="Y39" s="23">
        <v>4</v>
      </c>
      <c r="Z39" s="23"/>
      <c r="AA39" s="24">
        <f t="shared" si="1"/>
        <v>4</v>
      </c>
      <c r="AB39" s="23"/>
      <c r="AC39" s="23"/>
      <c r="AD39" s="23"/>
      <c r="AE39" s="23"/>
      <c r="AF39" s="23"/>
      <c r="AG39" s="62"/>
      <c r="AH39" s="23"/>
      <c r="AI39" s="23"/>
      <c r="AJ39" s="23"/>
      <c r="AK39" s="23"/>
      <c r="AL39" s="23"/>
      <c r="AM39" s="24">
        <f t="shared" si="2"/>
        <v>0</v>
      </c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4">
        <f t="shared" si="3"/>
        <v>0</v>
      </c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4">
        <f t="shared" si="4"/>
        <v>0</v>
      </c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>
        <f t="shared" si="5"/>
        <v>0</v>
      </c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4">
        <f t="shared" si="6"/>
        <v>0</v>
      </c>
      <c r="CN39" s="23"/>
      <c r="CO39" s="23"/>
      <c r="CP39" s="23"/>
      <c r="CQ39" s="23"/>
      <c r="CR39" s="23"/>
      <c r="CS39" s="23"/>
      <c r="CT39" s="23"/>
      <c r="CU39" s="23"/>
      <c r="CV39" s="23"/>
      <c r="CW39" s="24">
        <f t="shared" si="7"/>
        <v>0</v>
      </c>
      <c r="CX39" s="87">
        <f t="shared" si="8"/>
        <v>4</v>
      </c>
    </row>
    <row r="40" spans="1:102" ht="16.5" thickBot="1" x14ac:dyDescent="0.25">
      <c r="A40" s="55"/>
      <c r="B40" s="59">
        <v>31</v>
      </c>
      <c r="C40" s="58"/>
      <c r="D40" s="23"/>
      <c r="E40" s="23"/>
      <c r="F40" s="23"/>
      <c r="G40" s="23"/>
      <c r="H40" s="23"/>
      <c r="I40" s="23"/>
      <c r="J40" s="23"/>
      <c r="K40" s="23"/>
      <c r="L40" s="23"/>
      <c r="M40" s="24">
        <f t="shared" si="0"/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>
        <f t="shared" si="1"/>
        <v>0</v>
      </c>
      <c r="AB40" s="23"/>
      <c r="AC40" s="23"/>
      <c r="AD40" s="23"/>
      <c r="AE40" s="23"/>
      <c r="AF40" s="23"/>
      <c r="AG40" s="62"/>
      <c r="AH40" s="23"/>
      <c r="AI40" s="23"/>
      <c r="AJ40" s="23"/>
      <c r="AK40" s="23"/>
      <c r="AL40" s="23"/>
      <c r="AM40" s="24">
        <f t="shared" si="2"/>
        <v>0</v>
      </c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4">
        <f t="shared" si="3"/>
        <v>0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4">
        <f t="shared" si="4"/>
        <v>0</v>
      </c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4">
        <f t="shared" si="5"/>
        <v>0</v>
      </c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4">
        <f t="shared" si="6"/>
        <v>0</v>
      </c>
      <c r="CN40" s="23"/>
      <c r="CO40" s="23"/>
      <c r="CP40" s="23"/>
      <c r="CQ40" s="23"/>
      <c r="CR40" s="23"/>
      <c r="CS40" s="23"/>
      <c r="CT40" s="23"/>
      <c r="CU40" s="23"/>
      <c r="CV40" s="23"/>
      <c r="CW40" s="24">
        <f t="shared" si="7"/>
        <v>0</v>
      </c>
      <c r="CX40" s="2">
        <f t="shared" si="8"/>
        <v>0</v>
      </c>
    </row>
    <row r="41" spans="1:102" ht="12.75" thickBot="1" x14ac:dyDescent="0.25">
      <c r="A41" s="55"/>
      <c r="B41" s="59">
        <v>35</v>
      </c>
      <c r="C41" s="68"/>
      <c r="D41" s="23"/>
      <c r="E41" s="23"/>
      <c r="F41" s="23"/>
      <c r="G41" s="23"/>
      <c r="H41" s="23"/>
      <c r="I41" s="23"/>
      <c r="J41" s="23"/>
      <c r="K41" s="23"/>
      <c r="L41" s="23"/>
      <c r="M41" s="24">
        <f t="shared" si="0"/>
        <v>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>
        <f t="shared" si="1"/>
        <v>0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4">
        <f t="shared" si="2"/>
        <v>0</v>
      </c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4">
        <f t="shared" si="3"/>
        <v>0</v>
      </c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4">
        <f t="shared" si="4"/>
        <v>0</v>
      </c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4">
        <f t="shared" si="5"/>
        <v>0</v>
      </c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4">
        <f t="shared" si="6"/>
        <v>0</v>
      </c>
      <c r="CN41" s="23"/>
      <c r="CO41" s="23"/>
      <c r="CP41" s="23"/>
      <c r="CQ41" s="23"/>
      <c r="CR41" s="23"/>
      <c r="CS41" s="23"/>
      <c r="CT41" s="23"/>
      <c r="CU41" s="23"/>
      <c r="CV41" s="23"/>
      <c r="CW41" s="24">
        <f t="shared" si="7"/>
        <v>0</v>
      </c>
      <c r="CX41" s="2">
        <f t="shared" si="8"/>
        <v>0</v>
      </c>
    </row>
    <row r="42" spans="1:102" ht="12.75" thickBot="1" x14ac:dyDescent="0.25">
      <c r="A42" s="55"/>
      <c r="B42" s="59">
        <v>36</v>
      </c>
      <c r="C42" s="68"/>
      <c r="D42" s="23"/>
      <c r="E42" s="23"/>
      <c r="F42" s="23"/>
      <c r="G42" s="23"/>
      <c r="H42" s="23"/>
      <c r="I42" s="23"/>
      <c r="J42" s="23"/>
      <c r="K42" s="23"/>
      <c r="L42" s="23"/>
      <c r="M42" s="24">
        <f t="shared" si="0"/>
        <v>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4">
        <f t="shared" si="1"/>
        <v>0</v>
      </c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4">
        <f t="shared" si="2"/>
        <v>0</v>
      </c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4">
        <f t="shared" si="3"/>
        <v>0</v>
      </c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4">
        <f t="shared" si="4"/>
        <v>0</v>
      </c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4">
        <f t="shared" si="5"/>
        <v>0</v>
      </c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4">
        <f t="shared" si="6"/>
        <v>0</v>
      </c>
      <c r="CN42" s="23"/>
      <c r="CO42" s="23"/>
      <c r="CP42" s="23"/>
      <c r="CQ42" s="23"/>
      <c r="CR42" s="23"/>
      <c r="CS42" s="23"/>
      <c r="CT42" s="23"/>
      <c r="CU42" s="23"/>
      <c r="CV42" s="23"/>
      <c r="CW42" s="24">
        <f t="shared" si="7"/>
        <v>0</v>
      </c>
      <c r="CX42" s="2">
        <f t="shared" si="8"/>
        <v>0</v>
      </c>
    </row>
    <row r="43" spans="1:102" ht="12.75" thickBot="1" x14ac:dyDescent="0.25">
      <c r="B43" s="69">
        <v>37</v>
      </c>
      <c r="C43" s="70"/>
      <c r="D43" s="3"/>
      <c r="E43" s="3"/>
      <c r="F43" s="3"/>
      <c r="G43" s="3"/>
      <c r="H43" s="3"/>
      <c r="I43" s="3"/>
      <c r="J43" s="3"/>
      <c r="K43" s="3"/>
      <c r="L43" s="3"/>
      <c r="M43" s="1">
        <f t="shared" si="0"/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1">
        <f t="shared" si="1"/>
        <v>0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">
        <f t="shared" si="2"/>
        <v>0</v>
      </c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1">
        <f t="shared" si="3"/>
        <v>0</v>
      </c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1">
        <f t="shared" si="4"/>
        <v>0</v>
      </c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71"/>
      <c r="BY43" s="1">
        <f t="shared" si="5"/>
        <v>0</v>
      </c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3"/>
      <c r="CL43" s="72"/>
      <c r="CM43" s="1">
        <f t="shared" si="6"/>
        <v>0</v>
      </c>
      <c r="CN43" s="3"/>
      <c r="CO43" s="3"/>
      <c r="CP43" s="3"/>
      <c r="CQ43" s="3"/>
      <c r="CR43" s="3"/>
      <c r="CS43" s="3"/>
      <c r="CT43" s="3"/>
      <c r="CU43" s="3"/>
      <c r="CV43" s="3"/>
      <c r="CW43" s="1">
        <f t="shared" si="7"/>
        <v>0</v>
      </c>
      <c r="CX43" s="2">
        <f t="shared" si="8"/>
        <v>0</v>
      </c>
    </row>
    <row r="44" spans="1:102" s="4" customFormat="1" ht="29.45" customHeight="1" x14ac:dyDescent="0.2">
      <c r="B44" s="48" t="s">
        <v>52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20"/>
      <c r="N44" s="49" t="s">
        <v>16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21"/>
      <c r="AB44" s="40" t="s">
        <v>16</v>
      </c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18"/>
      <c r="AN44" s="40" t="s">
        <v>16</v>
      </c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18"/>
      <c r="AZ44" s="40" t="s">
        <v>16</v>
      </c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18"/>
      <c r="BL44" s="40" t="s">
        <v>16</v>
      </c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18"/>
      <c r="BZ44" s="41" t="s">
        <v>16</v>
      </c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19"/>
      <c r="CN44" s="40" t="s">
        <v>16</v>
      </c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1:102" x14ac:dyDescent="0.2"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1:102" ht="12" customHeight="1" x14ac:dyDescent="0.2">
      <c r="E46" s="10"/>
      <c r="F46" s="10"/>
      <c r="G46" s="10"/>
      <c r="H46" s="10"/>
      <c r="CA46" s="30" t="s">
        <v>21</v>
      </c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2" x14ac:dyDescent="0.2">
      <c r="B47" s="10"/>
      <c r="C47" s="10"/>
      <c r="E47" s="10"/>
      <c r="F47" s="10"/>
      <c r="G47" s="10"/>
      <c r="H47" s="1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</row>
    <row r="48" spans="1:102" x14ac:dyDescent="0.2">
      <c r="B48" s="10"/>
      <c r="C48" s="10"/>
      <c r="E48" s="10"/>
      <c r="F48" s="10"/>
      <c r="G48" s="10"/>
      <c r="H48" s="10"/>
      <c r="CA48" s="10" t="s">
        <v>17</v>
      </c>
      <c r="CB48" s="10"/>
      <c r="CC48" s="10"/>
      <c r="CD48" s="10"/>
    </row>
    <row r="49" spans="2:82" x14ac:dyDescent="0.2">
      <c r="B49" s="10"/>
      <c r="C49" s="10"/>
      <c r="E49" s="10"/>
      <c r="F49" s="10"/>
      <c r="G49" s="10"/>
      <c r="H49" s="10"/>
      <c r="CA49" s="10" t="s">
        <v>15</v>
      </c>
      <c r="CB49" s="10"/>
      <c r="CC49" s="10"/>
      <c r="CD49" s="10"/>
    </row>
    <row r="50" spans="2:82" x14ac:dyDescent="0.2">
      <c r="B50" s="10"/>
    </row>
    <row r="51" spans="2:82" x14ac:dyDescent="0.2">
      <c r="B51" s="10"/>
    </row>
    <row r="52" spans="2:82" x14ac:dyDescent="0.2">
      <c r="B52" s="10"/>
    </row>
    <row r="53" spans="2:82" x14ac:dyDescent="0.2">
      <c r="B53" s="10"/>
    </row>
  </sheetData>
  <sheetProtection formatCells="0" formatColumns="0" formatRows="0" insertColumns="0" insertRows="0" deleteColumns="0" deleteRows="0"/>
  <mergeCells count="46">
    <mergeCell ref="B2:Z2"/>
    <mergeCell ref="AW8:AX8"/>
    <mergeCell ref="CN8:CP8"/>
    <mergeCell ref="AI8:AL8"/>
    <mergeCell ref="AN8:AR8"/>
    <mergeCell ref="AS8:AV8"/>
    <mergeCell ref="CF8:CG8"/>
    <mergeCell ref="B44:L44"/>
    <mergeCell ref="N44:Z44"/>
    <mergeCell ref="AA8:AA9"/>
    <mergeCell ref="B7:B9"/>
    <mergeCell ref="C7:C9"/>
    <mergeCell ref="D8:H8"/>
    <mergeCell ref="N8:U8"/>
    <mergeCell ref="V8:Y8"/>
    <mergeCell ref="AZ44:BJ44"/>
    <mergeCell ref="CN44:CX44"/>
    <mergeCell ref="BZ44:CL44"/>
    <mergeCell ref="BL44:BX44"/>
    <mergeCell ref="CX7:CX9"/>
    <mergeCell ref="AZ8:BE8"/>
    <mergeCell ref="BG8:BJ8"/>
    <mergeCell ref="CI8:CL8"/>
    <mergeCell ref="CN7:CW7"/>
    <mergeCell ref="CW8:CW9"/>
    <mergeCell ref="BZ7:CM7"/>
    <mergeCell ref="CM8:CM9"/>
    <mergeCell ref="BL8:BP8"/>
    <mergeCell ref="BS8:BW8"/>
    <mergeCell ref="BZ8:CE8"/>
    <mergeCell ref="CA46:CV47"/>
    <mergeCell ref="AB7:AM7"/>
    <mergeCell ref="AM8:AM9"/>
    <mergeCell ref="D7:M7"/>
    <mergeCell ref="I8:M8"/>
    <mergeCell ref="N7:AA7"/>
    <mergeCell ref="AB8:AG8"/>
    <mergeCell ref="AZ7:BK7"/>
    <mergeCell ref="BK8:BK9"/>
    <mergeCell ref="BL7:BY7"/>
    <mergeCell ref="BY8:BY9"/>
    <mergeCell ref="AN7:AY7"/>
    <mergeCell ref="AY8:AY9"/>
    <mergeCell ref="CS8:CU8"/>
    <mergeCell ref="AB44:AL44"/>
    <mergeCell ref="AN44:AX44"/>
  </mergeCells>
  <conditionalFormatting sqref="CW10:CW43 CM10:CM43 BY10:BY43 BK10:BK43 AY10:AY43 AM10:AM43 AA10:AA43 M10:M43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2021-07-20T06:15:23Z</dcterms:modified>
</cp:coreProperties>
</file>