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570" windowHeight="8025"/>
  </bookViews>
  <sheets>
    <sheet name="408-А" sheetId="3" r:id="rId1"/>
  </sheets>
  <calcPr calcId="145621" iterate="1"/>
</workbook>
</file>

<file path=xl/calcChain.xml><?xml version="1.0" encoding="utf-8"?>
<calcChain xmlns="http://schemas.openxmlformats.org/spreadsheetml/2006/main">
  <c r="BX9" i="3" l="1"/>
  <c r="BX10" i="3"/>
  <c r="BX11" i="3"/>
  <c r="BX12" i="3"/>
  <c r="BX13" i="3"/>
  <c r="BX14" i="3"/>
  <c r="BX15" i="3"/>
  <c r="BX16" i="3"/>
  <c r="BX17" i="3"/>
  <c r="BX8" i="3"/>
  <c r="BS17" i="3" l="1"/>
  <c r="BS16" i="3"/>
  <c r="BS15" i="3"/>
  <c r="BS14" i="3"/>
  <c r="BS13" i="3"/>
  <c r="BS12" i="3"/>
  <c r="BS11" i="3"/>
  <c r="BS10" i="3"/>
  <c r="BS9" i="3"/>
  <c r="BS8" i="3"/>
  <c r="BI17" i="3"/>
  <c r="BI16" i="3"/>
  <c r="BI15" i="3"/>
  <c r="BI14" i="3"/>
  <c r="BI13" i="3"/>
  <c r="BI12" i="3"/>
  <c r="BI11" i="3"/>
  <c r="BI9" i="3"/>
  <c r="BI8" i="3"/>
  <c r="H11" i="3" l="1"/>
  <c r="H9" i="3"/>
  <c r="H10" i="3"/>
  <c r="H12" i="3"/>
  <c r="H13" i="3"/>
  <c r="H14" i="3"/>
  <c r="H15" i="3"/>
  <c r="H16" i="3"/>
  <c r="H17" i="3"/>
  <c r="H8" i="3"/>
  <c r="V8" i="3"/>
  <c r="V9" i="3"/>
  <c r="V10" i="3"/>
  <c r="V11" i="3"/>
  <c r="V12" i="3"/>
  <c r="V13" i="3"/>
  <c r="V14" i="3"/>
  <c r="V15" i="3"/>
  <c r="V16" i="3"/>
  <c r="V17" i="3"/>
  <c r="AZ17" i="3"/>
  <c r="AZ14" i="3"/>
  <c r="AZ13" i="3"/>
  <c r="AZ12" i="3"/>
  <c r="AZ11" i="3"/>
  <c r="AZ9" i="3"/>
  <c r="AZ8" i="3"/>
  <c r="AZ10" i="3"/>
  <c r="AZ15" i="3"/>
  <c r="AZ16" i="3"/>
  <c r="AI14" i="3"/>
  <c r="BI10" i="3" l="1"/>
  <c r="AI8" i="3" l="1"/>
  <c r="AI9" i="3"/>
  <c r="AI10" i="3"/>
  <c r="AI11" i="3"/>
  <c r="AI12" i="3"/>
  <c r="AI13" i="3"/>
  <c r="AI15" i="3"/>
  <c r="AI16" i="3"/>
  <c r="AI17" i="3"/>
</calcChain>
</file>

<file path=xl/sharedStrings.xml><?xml version="1.0" encoding="utf-8"?>
<sst xmlns="http://schemas.openxmlformats.org/spreadsheetml/2006/main" count="359" uniqueCount="82">
  <si>
    <t>Результаты промежуточной аттестации и освоения образовательной программы обучающимися</t>
  </si>
  <si>
    <t>Многопрофильный колледж</t>
  </si>
  <si>
    <t>07.02.01 Архитектура</t>
  </si>
  <si>
    <t>№ п/п</t>
  </si>
  <si>
    <t>Шифр зачетной книжки</t>
  </si>
  <si>
    <t>1 семестр</t>
  </si>
  <si>
    <t>2 семестр</t>
  </si>
  <si>
    <t>3 семестр</t>
  </si>
  <si>
    <t>экзамены</t>
  </si>
  <si>
    <t>Средний балл</t>
  </si>
  <si>
    <t xml:space="preserve">М.П. </t>
  </si>
  <si>
    <t>Зав. выпускающей кафедрой____________/___________________/</t>
  </si>
  <si>
    <r>
      <t xml:space="preserve">форма обучения </t>
    </r>
    <r>
      <rPr>
        <u/>
        <sz val="10"/>
        <color theme="1"/>
        <rFont val="Times New Roman"/>
        <family val="1"/>
        <charset val="204"/>
      </rPr>
      <t>очная</t>
    </r>
  </si>
  <si>
    <t>БД.01 Русский язык</t>
  </si>
  <si>
    <t>БД.02 Литература</t>
  </si>
  <si>
    <t>БД.03 Иностранный язык</t>
  </si>
  <si>
    <t>БД.04 История</t>
  </si>
  <si>
    <t>БД.05 Обществознание (включая экономику и право)</t>
  </si>
  <si>
    <t>БД.06 Химия</t>
  </si>
  <si>
    <t>БД.07 Биология</t>
  </si>
  <si>
    <t>БД.08 Физкультура</t>
  </si>
  <si>
    <t>БД.09 ОБЖ</t>
  </si>
  <si>
    <t>БД.11 Декоративно-прикладное искусство</t>
  </si>
  <si>
    <t>ПД.03 Физика</t>
  </si>
  <si>
    <t>ПД.01 Математика</t>
  </si>
  <si>
    <t>БД.10 Экология</t>
  </si>
  <si>
    <t>ЕН.01. Прикладная математика</t>
  </si>
  <si>
    <t>ОП.06. Архитектурное материаловедение</t>
  </si>
  <si>
    <t>ОГСЭ.03 Иностранный язык</t>
  </si>
  <si>
    <t>ЕН.02. Информатика</t>
  </si>
  <si>
    <t>ОГСЭ.02. История</t>
  </si>
  <si>
    <t>ОП.01. Техническая механика</t>
  </si>
  <si>
    <t>ОП.02. Начертательная геометрия</t>
  </si>
  <si>
    <t>ОП.03. Рисунок и живопись</t>
  </si>
  <si>
    <t>ОП.07. Основы геодезии</t>
  </si>
  <si>
    <t>МДК.01.01 ИАЗП</t>
  </si>
  <si>
    <t>МДК.01.02 ОПК</t>
  </si>
  <si>
    <t>дифференцированные зачёты</t>
  </si>
  <si>
    <t>зачёты</t>
  </si>
  <si>
    <t>БД.11 География</t>
  </si>
  <si>
    <r>
      <t xml:space="preserve">год набора </t>
    </r>
    <r>
      <rPr>
        <u/>
        <sz val="10"/>
        <color theme="1"/>
        <rFont val="Times New Roman"/>
        <family val="1"/>
        <charset val="204"/>
      </rPr>
      <t>2017</t>
    </r>
  </si>
  <si>
    <t>ПД.02 Информатика</t>
  </si>
  <si>
    <t>ОГСЭ.04 Физическая культура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</si>
  <si>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</si>
  <si>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диф. зачёты</t>
  </si>
  <si>
    <t xml:space="preserve">4 семестр </t>
  </si>
  <si>
    <t>МДК.01.03. НАП</t>
  </si>
  <si>
    <t>МДК.01.04. Основы градостроительства</t>
  </si>
  <si>
    <t>МДК.01.05. КЗиС</t>
  </si>
  <si>
    <t>МДК.02.01. ОСП</t>
  </si>
  <si>
    <t>МДК.01.02. ОПК</t>
  </si>
  <si>
    <t>ЕН.04. Архитектурная физика</t>
  </si>
  <si>
    <t xml:space="preserve">практики </t>
  </si>
  <si>
    <t>УП.01.01. Учебная практика по ИАЗП</t>
  </si>
  <si>
    <t>УП.01.02. Учебная практика по начертательной геометрии</t>
  </si>
  <si>
    <t>УП.01.03. Учебная геодезическая практика</t>
  </si>
  <si>
    <t>зачтено</t>
  </si>
  <si>
    <t xml:space="preserve">ОГСЭ.01. Основы философии </t>
  </si>
  <si>
    <t>ОП.05. Типология  зданий</t>
  </si>
  <si>
    <t>ОП.08. Инженерные сети</t>
  </si>
  <si>
    <t>МДК.02.01. Основы строительного производства</t>
  </si>
  <si>
    <t>КП</t>
  </si>
  <si>
    <t>УП.01.05 Учебная проектная практика</t>
  </si>
  <si>
    <t>5 семестр</t>
  </si>
  <si>
    <t>ОП.04. История архитектуры</t>
  </si>
  <si>
    <t>зачёт</t>
  </si>
  <si>
    <t>ЕН.03. ЭОАП</t>
  </si>
  <si>
    <t>ОП.11. БЖД</t>
  </si>
  <si>
    <t>ОП.13. Основы дизайна</t>
  </si>
  <si>
    <t>МДК.01.05. Конструкции  зданий и сооружений</t>
  </si>
  <si>
    <t>Учебная макетная практика</t>
  </si>
  <si>
    <t>Производственная (по профилю специальности) практика</t>
  </si>
  <si>
    <t>6 семестр</t>
  </si>
  <si>
    <t>ПМ.02 Осуществление мероприятий по реализации принятых проектных решений</t>
  </si>
  <si>
    <t>7 семестр</t>
  </si>
  <si>
    <t>ОП.10 Основы экономики</t>
  </si>
  <si>
    <r>
      <t>курс</t>
    </r>
    <r>
      <rPr>
        <u/>
        <sz val="10"/>
        <color theme="1"/>
        <rFont val="Times New Roman"/>
        <family val="1"/>
        <charset val="204"/>
      </rPr>
      <t xml:space="preserve"> 4</t>
    </r>
  </si>
  <si>
    <r>
      <t>группа</t>
    </r>
    <r>
      <rPr>
        <u/>
        <sz val="10"/>
        <color theme="1"/>
        <rFont val="Times New Roman"/>
        <family val="1"/>
        <charset val="204"/>
      </rPr>
      <t xml:space="preserve"> 408-А</t>
    </r>
  </si>
  <si>
    <t>МДК.01.06 Интерьер</t>
  </si>
  <si>
    <t>зчёты</t>
  </si>
  <si>
    <t>МДК.01.03 НАП</t>
  </si>
  <si>
    <t>МДК.03.01 Планирование и организация процесса арх. проект.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</si>
</sst>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center" textRotation="90" wrapText="1"/>
      <protection locked="0"/>
    </xf>
    <xf numFmtId="0" fontId="15" fillId="0" borderId="6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5" fillId="0" borderId="6" xfId="0" applyFont="1" applyFill="1" applyBorder="1" applyAlignment="1" applyProtection="1">
      <alignment horizontal="center" vertical="center" textRotation="90" wrapText="1"/>
      <protection locked="0"/>
    </xf>
    <xf numFmtId="0" fontId="15" fillId="0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7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3" fillId="0" borderId="1" xfId="0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hidden="1"/>
    </xf>
    <xf numFmtId="2" fontId="14" fillId="0" borderId="1" xfId="0" applyNumberFormat="1" applyFont="1" applyBorder="1" applyAlignment="1" applyProtection="1">
      <alignment horizontal="center" vertical="center"/>
      <protection locked="0" hidden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13" fillId="0" borderId="3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0" fontId="17" fillId="0" borderId="0" xfId="0" applyFont="1" applyAlignment="1">
      <alignment textRotation="90" wrapText="1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textRotation="90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textRotation="90" wrapText="1"/>
      <protection locked="0"/>
    </xf>
    <xf numFmtId="0" fontId="14" fillId="0" borderId="7" xfId="0" applyFont="1" applyBorder="1" applyAlignment="1" applyProtection="1">
      <alignment horizontal="center" textRotation="90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2" fontId="7" fillId="0" borderId="2" xfId="0" applyNumberFormat="1" applyFont="1" applyBorder="1" applyAlignment="1" applyProtection="1">
      <alignment horizontal="center" vertical="center"/>
      <protection hidden="1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2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textRotation="90" wrapText="1"/>
      <protection locked="0"/>
    </xf>
    <xf numFmtId="0" fontId="14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7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3"/>
  <sheetViews>
    <sheetView tabSelected="1" topLeftCell="BG1" zoomScale="91" zoomScaleNormal="91" workbookViewId="0">
      <selection activeCell="BX17" sqref="BX17"/>
    </sheetView>
  </sheetViews>
  <sheetFormatPr defaultRowHeight="15" x14ac:dyDescent="0.25"/>
  <cols>
    <col min="1" max="2" width="6.28515625" customWidth="1"/>
    <col min="13" max="13" width="9.140625" customWidth="1"/>
    <col min="75" max="75" width="12.42578125" customWidth="1"/>
  </cols>
  <sheetData>
    <row r="1" spans="1:91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1" ht="15.75" x14ac:dyDescent="0.25">
      <c r="A2" s="2"/>
      <c r="B2" s="3"/>
      <c r="C2" s="6" t="s">
        <v>1</v>
      </c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1" x14ac:dyDescent="0.25">
      <c r="A3" s="2"/>
      <c r="B3" s="3"/>
      <c r="C3" s="7" t="s">
        <v>2</v>
      </c>
      <c r="D3" s="7"/>
      <c r="E3" s="7"/>
      <c r="F3" s="7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1" ht="15.75" thickBot="1" x14ac:dyDescent="0.3">
      <c r="A4" s="2"/>
      <c r="B4" s="3"/>
      <c r="C4" s="8" t="s">
        <v>40</v>
      </c>
      <c r="D4" s="8"/>
      <c r="E4" s="8" t="s">
        <v>76</v>
      </c>
      <c r="F4" s="8" t="s">
        <v>77</v>
      </c>
      <c r="H4" s="8" t="s">
        <v>12</v>
      </c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1" ht="15.75" thickBot="1" x14ac:dyDescent="0.3">
      <c r="A5" s="91" t="s">
        <v>3</v>
      </c>
      <c r="B5" s="92" t="s">
        <v>4</v>
      </c>
      <c r="C5" s="94" t="s">
        <v>5</v>
      </c>
      <c r="D5" s="95"/>
      <c r="E5" s="95"/>
      <c r="F5" s="95"/>
      <c r="G5" s="95"/>
      <c r="H5" s="96"/>
      <c r="I5" s="9"/>
      <c r="J5" s="9"/>
      <c r="K5" s="9"/>
      <c r="L5" s="9"/>
      <c r="M5" s="95" t="s">
        <v>6</v>
      </c>
      <c r="N5" s="95"/>
      <c r="O5" s="95"/>
      <c r="P5" s="95"/>
      <c r="Q5" s="95"/>
      <c r="R5" s="95"/>
      <c r="S5" s="95"/>
      <c r="T5" s="95"/>
      <c r="U5" s="95"/>
      <c r="V5" s="96"/>
      <c r="W5" s="94" t="s">
        <v>7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6"/>
      <c r="AJ5" s="122" t="s">
        <v>45</v>
      </c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49" t="s">
        <v>63</v>
      </c>
      <c r="BB5" s="150"/>
      <c r="BC5" s="150"/>
      <c r="BD5" s="150"/>
      <c r="BE5" s="150"/>
      <c r="BF5" s="150"/>
      <c r="BG5" s="150"/>
      <c r="BH5" s="150"/>
      <c r="BI5" s="151"/>
      <c r="BJ5" s="91" t="s">
        <v>72</v>
      </c>
      <c r="BK5" s="91"/>
      <c r="BL5" s="91"/>
      <c r="BM5" s="91"/>
      <c r="BN5" s="91"/>
      <c r="BO5" s="91"/>
      <c r="BP5" s="91"/>
      <c r="BQ5" s="91"/>
      <c r="BR5" s="91"/>
      <c r="BS5" s="91"/>
      <c r="BT5" s="91" t="s">
        <v>74</v>
      </c>
      <c r="BU5" s="91"/>
      <c r="BV5" s="91"/>
      <c r="BW5" s="91"/>
      <c r="BX5" s="91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41"/>
      <c r="CK5" s="28"/>
      <c r="CL5" s="28"/>
      <c r="CM5" s="20"/>
    </row>
    <row r="6" spans="1:91" ht="15.75" thickBot="1" x14ac:dyDescent="0.3">
      <c r="A6" s="91"/>
      <c r="B6" s="93"/>
      <c r="C6" s="97" t="s">
        <v>37</v>
      </c>
      <c r="D6" s="98"/>
      <c r="E6" s="98"/>
      <c r="F6" s="98"/>
      <c r="G6" s="98"/>
      <c r="H6" s="105" t="s">
        <v>9</v>
      </c>
      <c r="I6" s="128" t="s">
        <v>38</v>
      </c>
      <c r="J6" s="129"/>
      <c r="K6" s="129"/>
      <c r="L6" s="130"/>
      <c r="M6" s="99" t="s">
        <v>37</v>
      </c>
      <c r="N6" s="100"/>
      <c r="O6" s="100"/>
      <c r="P6" s="100"/>
      <c r="Q6" s="100"/>
      <c r="R6" s="101" t="s">
        <v>8</v>
      </c>
      <c r="S6" s="102"/>
      <c r="T6" s="103"/>
      <c r="U6" s="104"/>
      <c r="V6" s="105" t="s">
        <v>9</v>
      </c>
      <c r="W6" s="128" t="s">
        <v>38</v>
      </c>
      <c r="X6" s="129"/>
      <c r="Y6" s="129"/>
      <c r="Z6" s="129"/>
      <c r="AA6" s="129"/>
      <c r="AB6" s="129"/>
      <c r="AC6" s="129"/>
      <c r="AD6" s="129"/>
      <c r="AE6" s="133" t="s">
        <v>44</v>
      </c>
      <c r="AF6" s="133"/>
      <c r="AG6" s="134" t="s">
        <v>8</v>
      </c>
      <c r="AH6" s="135"/>
      <c r="AI6" s="136" t="s">
        <v>9</v>
      </c>
      <c r="AJ6" s="124" t="s">
        <v>38</v>
      </c>
      <c r="AK6" s="125"/>
      <c r="AL6" s="125"/>
      <c r="AM6" s="125"/>
      <c r="AN6" s="125"/>
      <c r="AO6" s="125"/>
      <c r="AP6" s="125"/>
      <c r="AQ6" s="124" t="s">
        <v>37</v>
      </c>
      <c r="AR6" s="125"/>
      <c r="AS6" s="125"/>
      <c r="AT6" s="125"/>
      <c r="AU6" s="138" t="s">
        <v>8</v>
      </c>
      <c r="AV6" s="139"/>
      <c r="AW6" s="124" t="s">
        <v>52</v>
      </c>
      <c r="AX6" s="125"/>
      <c r="AY6" s="126"/>
      <c r="AZ6" s="120" t="s">
        <v>9</v>
      </c>
      <c r="BA6" s="43" t="s">
        <v>38</v>
      </c>
      <c r="BB6" s="142" t="s">
        <v>37</v>
      </c>
      <c r="BC6" s="143"/>
      <c r="BD6" s="144"/>
      <c r="BE6" s="145" t="s">
        <v>8</v>
      </c>
      <c r="BF6" s="146"/>
      <c r="BG6" s="42" t="s">
        <v>52</v>
      </c>
      <c r="BH6" s="40" t="s">
        <v>61</v>
      </c>
      <c r="BI6" s="147" t="s">
        <v>9</v>
      </c>
      <c r="BJ6" s="48" t="s">
        <v>65</v>
      </c>
      <c r="BK6" s="160" t="s">
        <v>37</v>
      </c>
      <c r="BL6" s="160"/>
      <c r="BM6" s="160"/>
      <c r="BN6" s="124" t="s">
        <v>8</v>
      </c>
      <c r="BO6" s="125"/>
      <c r="BP6" s="126"/>
      <c r="BQ6" s="161" t="s">
        <v>52</v>
      </c>
      <c r="BR6" s="161"/>
      <c r="BS6" s="132" t="s">
        <v>9</v>
      </c>
      <c r="BT6" s="91" t="s">
        <v>79</v>
      </c>
      <c r="BU6" s="91"/>
      <c r="BV6" s="109" t="s">
        <v>8</v>
      </c>
      <c r="BW6" s="110"/>
      <c r="BX6" s="132" t="s">
        <v>9</v>
      </c>
      <c r="BY6" s="107"/>
      <c r="BZ6" s="131"/>
      <c r="CA6" s="131"/>
      <c r="CB6" s="107"/>
      <c r="CC6" s="131"/>
      <c r="CD6" s="107"/>
      <c r="CE6" s="131"/>
      <c r="CF6" s="107"/>
      <c r="CG6" s="131"/>
      <c r="CH6" s="131"/>
      <c r="CI6" s="108"/>
      <c r="CJ6" s="141"/>
      <c r="CK6" s="28"/>
      <c r="CL6" s="28"/>
      <c r="CM6" s="20"/>
    </row>
    <row r="7" spans="1:91" ht="92.25" customHeight="1" thickBot="1" x14ac:dyDescent="0.3">
      <c r="A7" s="91"/>
      <c r="B7" s="93"/>
      <c r="C7" s="12" t="s">
        <v>13</v>
      </c>
      <c r="D7" s="12" t="s">
        <v>18</v>
      </c>
      <c r="E7" s="12" t="s">
        <v>19</v>
      </c>
      <c r="F7" s="13" t="s">
        <v>39</v>
      </c>
      <c r="G7" s="14" t="s">
        <v>24</v>
      </c>
      <c r="H7" s="106"/>
      <c r="I7" s="12" t="s">
        <v>14</v>
      </c>
      <c r="J7" s="12" t="s">
        <v>17</v>
      </c>
      <c r="K7" s="15" t="s">
        <v>25</v>
      </c>
      <c r="L7" s="15" t="s">
        <v>22</v>
      </c>
      <c r="M7" s="12" t="s">
        <v>15</v>
      </c>
      <c r="N7" s="12" t="s">
        <v>18</v>
      </c>
      <c r="O7" s="12" t="s">
        <v>20</v>
      </c>
      <c r="P7" s="16" t="s">
        <v>21</v>
      </c>
      <c r="Q7" s="13" t="s">
        <v>41</v>
      </c>
      <c r="R7" s="12" t="s">
        <v>13</v>
      </c>
      <c r="S7" s="12" t="s">
        <v>16</v>
      </c>
      <c r="T7" s="13" t="s">
        <v>24</v>
      </c>
      <c r="U7" s="15" t="s">
        <v>23</v>
      </c>
      <c r="V7" s="106"/>
      <c r="W7" s="17" t="s">
        <v>28</v>
      </c>
      <c r="X7" s="18" t="s">
        <v>42</v>
      </c>
      <c r="Y7" s="17" t="s">
        <v>29</v>
      </c>
      <c r="Z7" s="17" t="s">
        <v>31</v>
      </c>
      <c r="AA7" s="17" t="s">
        <v>32</v>
      </c>
      <c r="AB7" s="17" t="s">
        <v>33</v>
      </c>
      <c r="AC7" s="19" t="s">
        <v>34</v>
      </c>
      <c r="AD7" s="18" t="s">
        <v>36</v>
      </c>
      <c r="AE7" s="31" t="s">
        <v>30</v>
      </c>
      <c r="AF7" s="18" t="s">
        <v>27</v>
      </c>
      <c r="AG7" s="18" t="s">
        <v>26</v>
      </c>
      <c r="AH7" s="32" t="s">
        <v>35</v>
      </c>
      <c r="AI7" s="137"/>
      <c r="AJ7" s="36" t="s">
        <v>28</v>
      </c>
      <c r="AK7" s="36" t="s">
        <v>42</v>
      </c>
      <c r="AL7" s="34" t="s">
        <v>33</v>
      </c>
      <c r="AM7" s="33" t="s">
        <v>46</v>
      </c>
      <c r="AN7" s="36" t="s">
        <v>47</v>
      </c>
      <c r="AO7" s="33" t="s">
        <v>48</v>
      </c>
      <c r="AP7" s="33" t="s">
        <v>49</v>
      </c>
      <c r="AQ7" s="18" t="s">
        <v>29</v>
      </c>
      <c r="AR7" s="34" t="s">
        <v>51</v>
      </c>
      <c r="AS7" s="37" t="s">
        <v>31</v>
      </c>
      <c r="AT7" s="38" t="s">
        <v>34</v>
      </c>
      <c r="AU7" s="34" t="s">
        <v>50</v>
      </c>
      <c r="AV7" s="35" t="s">
        <v>32</v>
      </c>
      <c r="AW7" s="34" t="s">
        <v>53</v>
      </c>
      <c r="AX7" s="34" t="s">
        <v>54</v>
      </c>
      <c r="AY7" s="34" t="s">
        <v>55</v>
      </c>
      <c r="AZ7" s="121"/>
      <c r="BA7" s="44" t="s">
        <v>33</v>
      </c>
      <c r="BB7" s="44" t="s">
        <v>57</v>
      </c>
      <c r="BC7" s="45" t="s">
        <v>58</v>
      </c>
      <c r="BD7" s="45" t="s">
        <v>59</v>
      </c>
      <c r="BE7" s="46" t="s">
        <v>47</v>
      </c>
      <c r="BF7" s="45" t="s">
        <v>60</v>
      </c>
      <c r="BG7" s="45" t="s">
        <v>62</v>
      </c>
      <c r="BH7" s="47" t="s">
        <v>46</v>
      </c>
      <c r="BI7" s="148"/>
      <c r="BJ7" s="81" t="s">
        <v>64</v>
      </c>
      <c r="BK7" s="81" t="s">
        <v>66</v>
      </c>
      <c r="BL7" s="81" t="s">
        <v>67</v>
      </c>
      <c r="BM7" s="81" t="s">
        <v>68</v>
      </c>
      <c r="BN7" s="84" t="s">
        <v>73</v>
      </c>
      <c r="BO7" s="81" t="s">
        <v>59</v>
      </c>
      <c r="BP7" s="81" t="s">
        <v>69</v>
      </c>
      <c r="BQ7" s="18" t="s">
        <v>70</v>
      </c>
      <c r="BR7" s="18" t="s">
        <v>71</v>
      </c>
      <c r="BS7" s="132"/>
      <c r="BT7" s="18" t="s">
        <v>75</v>
      </c>
      <c r="BU7" s="18" t="s">
        <v>78</v>
      </c>
      <c r="BV7" s="89" t="s">
        <v>80</v>
      </c>
      <c r="BW7" s="86" t="s">
        <v>81</v>
      </c>
      <c r="BX7" s="132"/>
      <c r="BY7" s="23"/>
      <c r="BZ7" s="23"/>
      <c r="CA7" s="23"/>
      <c r="CB7" s="23"/>
      <c r="CC7" s="23"/>
      <c r="CD7" s="24"/>
      <c r="CE7" s="24"/>
      <c r="CF7" s="23"/>
      <c r="CG7" s="23"/>
      <c r="CH7" s="23"/>
      <c r="CI7" s="108"/>
      <c r="CJ7" s="141"/>
      <c r="CK7" s="1"/>
      <c r="CL7" s="1"/>
      <c r="CM7" s="20"/>
    </row>
    <row r="8" spans="1:91" ht="17.25" customHeight="1" thickBot="1" x14ac:dyDescent="0.3">
      <c r="A8" s="41">
        <v>1</v>
      </c>
      <c r="B8" s="76">
        <v>1452</v>
      </c>
      <c r="C8" s="62">
        <v>3</v>
      </c>
      <c r="D8" s="62">
        <v>3</v>
      </c>
      <c r="E8" s="62">
        <v>4</v>
      </c>
      <c r="F8" s="62">
        <v>3</v>
      </c>
      <c r="G8" s="62">
        <v>3</v>
      </c>
      <c r="H8" s="49">
        <f>AVERAGE(C8:G8)</f>
        <v>3.2</v>
      </c>
      <c r="I8" s="63" t="s">
        <v>56</v>
      </c>
      <c r="J8" s="63" t="s">
        <v>56</v>
      </c>
      <c r="K8" s="63" t="s">
        <v>56</v>
      </c>
      <c r="L8" s="63" t="s">
        <v>56</v>
      </c>
      <c r="M8" s="64">
        <v>3</v>
      </c>
      <c r="N8" s="64">
        <v>3</v>
      </c>
      <c r="O8" s="64">
        <v>3</v>
      </c>
      <c r="P8" s="64">
        <v>3</v>
      </c>
      <c r="Q8" s="64">
        <v>4</v>
      </c>
      <c r="R8" s="64">
        <v>3</v>
      </c>
      <c r="S8" s="64">
        <v>3</v>
      </c>
      <c r="T8" s="64">
        <v>3</v>
      </c>
      <c r="U8" s="64">
        <v>3</v>
      </c>
      <c r="V8" s="49">
        <f t="shared" ref="V8:V17" si="0">AVERAGE(M8:U8)</f>
        <v>3.1111111111111112</v>
      </c>
      <c r="W8" s="63" t="s">
        <v>56</v>
      </c>
      <c r="X8" s="63" t="s">
        <v>56</v>
      </c>
      <c r="Y8" s="63" t="s">
        <v>56</v>
      </c>
      <c r="Z8" s="63" t="s">
        <v>56</v>
      </c>
      <c r="AA8" s="63" t="s">
        <v>56</v>
      </c>
      <c r="AB8" s="63" t="s">
        <v>56</v>
      </c>
      <c r="AC8" s="63" t="s">
        <v>56</v>
      </c>
      <c r="AD8" s="63" t="s">
        <v>56</v>
      </c>
      <c r="AE8" s="64">
        <v>3</v>
      </c>
      <c r="AF8" s="64">
        <v>3</v>
      </c>
      <c r="AG8" s="64">
        <v>3</v>
      </c>
      <c r="AH8" s="64">
        <v>3</v>
      </c>
      <c r="AI8" s="49">
        <f t="shared" ref="AI8:AI17" si="1">SUM(AE8:AH8)/4</f>
        <v>3</v>
      </c>
      <c r="AJ8" s="65" t="s">
        <v>56</v>
      </c>
      <c r="AK8" s="65" t="s">
        <v>56</v>
      </c>
      <c r="AL8" s="65" t="s">
        <v>56</v>
      </c>
      <c r="AM8" s="65" t="s">
        <v>56</v>
      </c>
      <c r="AN8" s="65" t="s">
        <v>56</v>
      </c>
      <c r="AO8" s="65" t="s">
        <v>56</v>
      </c>
      <c r="AP8" s="65" t="s">
        <v>56</v>
      </c>
      <c r="AQ8" s="66">
        <v>3</v>
      </c>
      <c r="AR8" s="67">
        <v>3</v>
      </c>
      <c r="AS8" s="67">
        <v>3</v>
      </c>
      <c r="AT8" s="67">
        <v>4</v>
      </c>
      <c r="AU8" s="68">
        <v>3</v>
      </c>
      <c r="AV8" s="66">
        <v>3</v>
      </c>
      <c r="AW8" s="69">
        <v>3</v>
      </c>
      <c r="AX8" s="70">
        <v>3</v>
      </c>
      <c r="AY8" s="69">
        <v>4</v>
      </c>
      <c r="AZ8" s="50">
        <f>AVERAGE(AQ8:AY8)</f>
        <v>3.2222222222222223</v>
      </c>
      <c r="BA8" s="51" t="s">
        <v>56</v>
      </c>
      <c r="BB8" s="51">
        <v>3</v>
      </c>
      <c r="BC8" s="51">
        <v>4</v>
      </c>
      <c r="BD8" s="52">
        <v>3</v>
      </c>
      <c r="BE8" s="51">
        <v>4</v>
      </c>
      <c r="BF8" s="53">
        <v>3</v>
      </c>
      <c r="BG8" s="54">
        <v>3</v>
      </c>
      <c r="BH8" s="77">
        <v>3</v>
      </c>
      <c r="BI8" s="79">
        <f>AVERAGE(BB8:BH8)</f>
        <v>3.2857142857142856</v>
      </c>
      <c r="BJ8" s="82" t="s">
        <v>56</v>
      </c>
      <c r="BK8" s="82">
        <v>3</v>
      </c>
      <c r="BL8" s="82">
        <v>4</v>
      </c>
      <c r="BM8" s="82">
        <v>3</v>
      </c>
      <c r="BN8" s="82">
        <v>4</v>
      </c>
      <c r="BO8" s="82">
        <v>3</v>
      </c>
      <c r="BP8" s="82">
        <v>3</v>
      </c>
      <c r="BQ8" s="77">
        <v>3</v>
      </c>
      <c r="BR8" s="82" t="s">
        <v>56</v>
      </c>
      <c r="BS8" s="83">
        <f t="shared" ref="BS8:BS17" si="2">AVERAGE(BJ8:BR8)</f>
        <v>3.2857142857142856</v>
      </c>
      <c r="BT8" s="88" t="s">
        <v>56</v>
      </c>
      <c r="BU8" s="88" t="s">
        <v>56</v>
      </c>
      <c r="BV8" s="88">
        <v>4</v>
      </c>
      <c r="BW8" s="88">
        <v>4</v>
      </c>
      <c r="BX8" s="83">
        <f>AVERAGE(BV8:BW8)</f>
        <v>4</v>
      </c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6"/>
      <c r="CJ8" s="30"/>
      <c r="CK8" s="1"/>
      <c r="CL8" s="1"/>
      <c r="CM8" s="20"/>
    </row>
    <row r="9" spans="1:91" ht="18" customHeight="1" thickBot="1" x14ac:dyDescent="0.3">
      <c r="A9" s="41">
        <v>2</v>
      </c>
      <c r="B9" s="76">
        <v>1454</v>
      </c>
      <c r="C9" s="62">
        <v>3</v>
      </c>
      <c r="D9" s="62">
        <v>3</v>
      </c>
      <c r="E9" s="62">
        <v>3</v>
      </c>
      <c r="F9" s="62">
        <v>4</v>
      </c>
      <c r="G9" s="62">
        <v>3</v>
      </c>
      <c r="H9" s="49">
        <f>AVERAGE(C9:G9)</f>
        <v>3.2</v>
      </c>
      <c r="I9" s="63" t="s">
        <v>56</v>
      </c>
      <c r="J9" s="63" t="s">
        <v>56</v>
      </c>
      <c r="K9" s="63" t="s">
        <v>56</v>
      </c>
      <c r="L9" s="63" t="s">
        <v>56</v>
      </c>
      <c r="M9" s="64">
        <v>3</v>
      </c>
      <c r="N9" s="64">
        <v>3</v>
      </c>
      <c r="O9" s="64">
        <v>3</v>
      </c>
      <c r="P9" s="64">
        <v>3</v>
      </c>
      <c r="Q9" s="64">
        <v>5</v>
      </c>
      <c r="R9" s="64">
        <v>3</v>
      </c>
      <c r="S9" s="64">
        <v>3</v>
      </c>
      <c r="T9" s="64">
        <v>3</v>
      </c>
      <c r="U9" s="64">
        <v>3</v>
      </c>
      <c r="V9" s="49">
        <f t="shared" si="0"/>
        <v>3.2222222222222223</v>
      </c>
      <c r="W9" s="63" t="s">
        <v>56</v>
      </c>
      <c r="X9" s="63" t="s">
        <v>56</v>
      </c>
      <c r="Y9" s="63" t="s">
        <v>56</v>
      </c>
      <c r="Z9" s="63" t="s">
        <v>56</v>
      </c>
      <c r="AA9" s="63" t="s">
        <v>56</v>
      </c>
      <c r="AB9" s="63" t="s">
        <v>56</v>
      </c>
      <c r="AC9" s="63" t="s">
        <v>56</v>
      </c>
      <c r="AD9" s="63" t="s">
        <v>56</v>
      </c>
      <c r="AE9" s="64">
        <v>3</v>
      </c>
      <c r="AF9" s="64">
        <v>3</v>
      </c>
      <c r="AG9" s="64">
        <v>3</v>
      </c>
      <c r="AH9" s="64">
        <v>4</v>
      </c>
      <c r="AI9" s="49">
        <f t="shared" si="1"/>
        <v>3.25</v>
      </c>
      <c r="AJ9" s="65" t="s">
        <v>56</v>
      </c>
      <c r="AK9" s="65" t="s">
        <v>56</v>
      </c>
      <c r="AL9" s="65" t="s">
        <v>56</v>
      </c>
      <c r="AM9" s="65" t="s">
        <v>56</v>
      </c>
      <c r="AN9" s="65" t="s">
        <v>56</v>
      </c>
      <c r="AO9" s="65" t="s">
        <v>56</v>
      </c>
      <c r="AP9" s="65" t="s">
        <v>56</v>
      </c>
      <c r="AQ9" s="66">
        <v>4</v>
      </c>
      <c r="AR9" s="71">
        <v>3</v>
      </c>
      <c r="AS9" s="71">
        <v>3</v>
      </c>
      <c r="AT9" s="71">
        <v>3</v>
      </c>
      <c r="AU9" s="66">
        <v>4</v>
      </c>
      <c r="AV9" s="66">
        <v>3</v>
      </c>
      <c r="AW9" s="71">
        <v>4</v>
      </c>
      <c r="AX9" s="66">
        <v>4</v>
      </c>
      <c r="AY9" s="66">
        <v>5</v>
      </c>
      <c r="AZ9" s="50">
        <f>AVERAGE(AQ9:AY9)</f>
        <v>3.6666666666666665</v>
      </c>
      <c r="BA9" s="55" t="s">
        <v>56</v>
      </c>
      <c r="BB9" s="55">
        <v>3</v>
      </c>
      <c r="BC9" s="55">
        <v>4</v>
      </c>
      <c r="BD9" s="56">
        <v>3</v>
      </c>
      <c r="BE9" s="55">
        <v>4</v>
      </c>
      <c r="BF9" s="57">
        <v>3</v>
      </c>
      <c r="BG9" s="51">
        <v>3</v>
      </c>
      <c r="BH9" s="78">
        <v>3</v>
      </c>
      <c r="BI9" s="79">
        <f>AVERAGE(BB9:BH9)</f>
        <v>3.2857142857142856</v>
      </c>
      <c r="BJ9" s="82" t="s">
        <v>56</v>
      </c>
      <c r="BK9" s="82">
        <v>4</v>
      </c>
      <c r="BL9" s="82">
        <v>4</v>
      </c>
      <c r="BM9" s="82">
        <v>3</v>
      </c>
      <c r="BN9" s="85">
        <v>4</v>
      </c>
      <c r="BO9" s="82">
        <v>3</v>
      </c>
      <c r="BP9" s="82">
        <v>3</v>
      </c>
      <c r="BQ9" s="78">
        <v>3</v>
      </c>
      <c r="BR9" s="82" t="s">
        <v>56</v>
      </c>
      <c r="BS9" s="83">
        <f t="shared" si="2"/>
        <v>3.4285714285714284</v>
      </c>
      <c r="BT9" s="88" t="s">
        <v>56</v>
      </c>
      <c r="BU9" s="88" t="s">
        <v>56</v>
      </c>
      <c r="BV9" s="88">
        <v>4</v>
      </c>
      <c r="BW9" s="88">
        <v>3</v>
      </c>
      <c r="BX9" s="83">
        <f t="shared" ref="BX9:BX17" si="3">AVERAGE(BV9:BW9)</f>
        <v>3.5</v>
      </c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6"/>
      <c r="CJ9" s="30"/>
      <c r="CK9" s="1"/>
      <c r="CL9" s="1"/>
      <c r="CM9" s="20"/>
    </row>
    <row r="10" spans="1:91" ht="16.5" thickBot="1" x14ac:dyDescent="0.3">
      <c r="A10" s="41">
        <v>3</v>
      </c>
      <c r="B10" s="76">
        <v>1455</v>
      </c>
      <c r="C10" s="62">
        <v>3</v>
      </c>
      <c r="D10" s="62">
        <v>3</v>
      </c>
      <c r="E10" s="62">
        <v>4</v>
      </c>
      <c r="F10" s="62">
        <v>3</v>
      </c>
      <c r="G10" s="62">
        <v>3</v>
      </c>
      <c r="H10" s="49">
        <f t="shared" ref="H10:H17" si="4">AVERAGE(C10:G10)</f>
        <v>3.2</v>
      </c>
      <c r="I10" s="63" t="s">
        <v>56</v>
      </c>
      <c r="J10" s="63" t="s">
        <v>56</v>
      </c>
      <c r="K10" s="63" t="s">
        <v>56</v>
      </c>
      <c r="L10" s="63" t="s">
        <v>56</v>
      </c>
      <c r="M10" s="64">
        <v>3</v>
      </c>
      <c r="N10" s="64">
        <v>3</v>
      </c>
      <c r="O10" s="64">
        <v>3</v>
      </c>
      <c r="P10" s="64">
        <v>3</v>
      </c>
      <c r="Q10" s="64">
        <v>4</v>
      </c>
      <c r="R10" s="64">
        <v>3</v>
      </c>
      <c r="S10" s="64">
        <v>3</v>
      </c>
      <c r="T10" s="64">
        <v>3</v>
      </c>
      <c r="U10" s="64">
        <v>3</v>
      </c>
      <c r="V10" s="49">
        <f t="shared" si="0"/>
        <v>3.1111111111111112</v>
      </c>
      <c r="W10" s="63" t="s">
        <v>56</v>
      </c>
      <c r="X10" s="63" t="s">
        <v>56</v>
      </c>
      <c r="Y10" s="63" t="s">
        <v>56</v>
      </c>
      <c r="Z10" s="63" t="s">
        <v>56</v>
      </c>
      <c r="AA10" s="63" t="s">
        <v>56</v>
      </c>
      <c r="AB10" s="63" t="s">
        <v>56</v>
      </c>
      <c r="AC10" s="63" t="s">
        <v>56</v>
      </c>
      <c r="AD10" s="63" t="s">
        <v>56</v>
      </c>
      <c r="AE10" s="64">
        <v>3</v>
      </c>
      <c r="AF10" s="64">
        <v>3</v>
      </c>
      <c r="AG10" s="64">
        <v>3</v>
      </c>
      <c r="AH10" s="64">
        <v>3</v>
      </c>
      <c r="AI10" s="49">
        <f t="shared" si="1"/>
        <v>3</v>
      </c>
      <c r="AJ10" s="65" t="s">
        <v>56</v>
      </c>
      <c r="AK10" s="65" t="s">
        <v>56</v>
      </c>
      <c r="AL10" s="65" t="s">
        <v>56</v>
      </c>
      <c r="AM10" s="65" t="s">
        <v>56</v>
      </c>
      <c r="AN10" s="65" t="s">
        <v>56</v>
      </c>
      <c r="AO10" s="65" t="s">
        <v>56</v>
      </c>
      <c r="AP10" s="65" t="s">
        <v>56</v>
      </c>
      <c r="AQ10" s="66">
        <v>3</v>
      </c>
      <c r="AR10" s="67">
        <v>3</v>
      </c>
      <c r="AS10" s="67">
        <v>3</v>
      </c>
      <c r="AT10" s="67">
        <v>4</v>
      </c>
      <c r="AU10" s="72">
        <v>3</v>
      </c>
      <c r="AV10" s="66">
        <v>3</v>
      </c>
      <c r="AW10" s="71">
        <v>3</v>
      </c>
      <c r="AX10" s="66">
        <v>3</v>
      </c>
      <c r="AY10" s="66">
        <v>3</v>
      </c>
      <c r="AZ10" s="50">
        <f t="shared" ref="AZ10:AZ16" si="5">AVERAGE(AQ10:AY10)</f>
        <v>3.1111111111111112</v>
      </c>
      <c r="BA10" s="58" t="s">
        <v>56</v>
      </c>
      <c r="BB10" s="59">
        <v>3</v>
      </c>
      <c r="BC10" s="59">
        <v>4</v>
      </c>
      <c r="BD10" s="60">
        <v>3</v>
      </c>
      <c r="BE10" s="59">
        <v>4</v>
      </c>
      <c r="BF10" s="60">
        <v>3</v>
      </c>
      <c r="BG10" s="51">
        <v>3</v>
      </c>
      <c r="BH10" s="78">
        <v>3</v>
      </c>
      <c r="BI10" s="79">
        <f t="shared" ref="BI10" si="6">AVERAGE(BB10:BH10)</f>
        <v>3.2857142857142856</v>
      </c>
      <c r="BJ10" s="82" t="s">
        <v>56</v>
      </c>
      <c r="BK10" s="82">
        <v>4</v>
      </c>
      <c r="BL10" s="82">
        <v>5</v>
      </c>
      <c r="BM10" s="82">
        <v>3</v>
      </c>
      <c r="BN10" s="85">
        <v>4</v>
      </c>
      <c r="BO10" s="82">
        <v>3</v>
      </c>
      <c r="BP10" s="82">
        <v>3</v>
      </c>
      <c r="BQ10" s="78">
        <v>3</v>
      </c>
      <c r="BR10" s="82" t="s">
        <v>56</v>
      </c>
      <c r="BS10" s="83">
        <f t="shared" si="2"/>
        <v>3.5714285714285716</v>
      </c>
      <c r="BT10" s="88" t="s">
        <v>56</v>
      </c>
      <c r="BU10" s="88" t="s">
        <v>56</v>
      </c>
      <c r="BV10" s="88">
        <v>4</v>
      </c>
      <c r="BW10" s="88">
        <v>3</v>
      </c>
      <c r="BX10" s="83">
        <f t="shared" si="3"/>
        <v>3.5</v>
      </c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6"/>
      <c r="CJ10" s="30"/>
      <c r="CK10" s="1"/>
      <c r="CL10" s="1"/>
      <c r="CM10" s="20"/>
    </row>
    <row r="11" spans="1:91" ht="15" customHeight="1" thickBot="1" x14ac:dyDescent="0.3">
      <c r="A11" s="41">
        <v>4</v>
      </c>
      <c r="B11" s="76">
        <v>1457</v>
      </c>
      <c r="C11" s="62">
        <v>4</v>
      </c>
      <c r="D11" s="62">
        <v>5</v>
      </c>
      <c r="E11" s="62">
        <v>5</v>
      </c>
      <c r="F11" s="62">
        <v>5</v>
      </c>
      <c r="G11" s="62">
        <v>4</v>
      </c>
      <c r="H11" s="49">
        <f>AVERAGE(C11:G11)</f>
        <v>4.5999999999999996</v>
      </c>
      <c r="I11" s="63" t="s">
        <v>56</v>
      </c>
      <c r="J11" s="63" t="s">
        <v>56</v>
      </c>
      <c r="K11" s="63" t="s">
        <v>56</v>
      </c>
      <c r="L11" s="63" t="s">
        <v>56</v>
      </c>
      <c r="M11" s="64">
        <v>5</v>
      </c>
      <c r="N11" s="64">
        <v>5</v>
      </c>
      <c r="O11" s="64">
        <v>5</v>
      </c>
      <c r="P11" s="64">
        <v>5</v>
      </c>
      <c r="Q11" s="64">
        <v>5</v>
      </c>
      <c r="R11" s="64">
        <v>5</v>
      </c>
      <c r="S11" s="64">
        <v>5</v>
      </c>
      <c r="T11" s="64">
        <v>5</v>
      </c>
      <c r="U11" s="64">
        <v>5</v>
      </c>
      <c r="V11" s="49">
        <f t="shared" si="0"/>
        <v>5</v>
      </c>
      <c r="W11" s="63" t="s">
        <v>56</v>
      </c>
      <c r="X11" s="63" t="s">
        <v>56</v>
      </c>
      <c r="Y11" s="63" t="s">
        <v>56</v>
      </c>
      <c r="Z11" s="63" t="s">
        <v>56</v>
      </c>
      <c r="AA11" s="63" t="s">
        <v>56</v>
      </c>
      <c r="AB11" s="63" t="s">
        <v>56</v>
      </c>
      <c r="AC11" s="63" t="s">
        <v>56</v>
      </c>
      <c r="AD11" s="63" t="s">
        <v>56</v>
      </c>
      <c r="AE11" s="64">
        <v>5</v>
      </c>
      <c r="AF11" s="64">
        <v>5</v>
      </c>
      <c r="AG11" s="64">
        <v>5</v>
      </c>
      <c r="AH11" s="64">
        <v>5</v>
      </c>
      <c r="AI11" s="49">
        <f t="shared" si="1"/>
        <v>5</v>
      </c>
      <c r="AJ11" s="65" t="s">
        <v>56</v>
      </c>
      <c r="AK11" s="65" t="s">
        <v>56</v>
      </c>
      <c r="AL11" s="65" t="s">
        <v>56</v>
      </c>
      <c r="AM11" s="65" t="s">
        <v>56</v>
      </c>
      <c r="AN11" s="65" t="s">
        <v>56</v>
      </c>
      <c r="AO11" s="65" t="s">
        <v>56</v>
      </c>
      <c r="AP11" s="65" t="s">
        <v>56</v>
      </c>
      <c r="AQ11" s="66">
        <v>5</v>
      </c>
      <c r="AR11" s="71">
        <v>5</v>
      </c>
      <c r="AS11" s="71">
        <v>5</v>
      </c>
      <c r="AT11" s="71">
        <v>5</v>
      </c>
      <c r="AU11" s="66">
        <v>5</v>
      </c>
      <c r="AV11" s="66">
        <v>5</v>
      </c>
      <c r="AW11" s="71">
        <v>5</v>
      </c>
      <c r="AX11" s="66">
        <v>5</v>
      </c>
      <c r="AY11" s="66">
        <v>5</v>
      </c>
      <c r="AZ11" s="50">
        <f>AVERAGE(AQ11:AY11)</f>
        <v>5</v>
      </c>
      <c r="BA11" s="61" t="s">
        <v>56</v>
      </c>
      <c r="BB11" s="51">
        <v>4</v>
      </c>
      <c r="BC11" s="51">
        <v>5</v>
      </c>
      <c r="BD11" s="52">
        <v>5</v>
      </c>
      <c r="BE11" s="51">
        <v>5</v>
      </c>
      <c r="BF11" s="53">
        <v>5</v>
      </c>
      <c r="BG11" s="51">
        <v>5</v>
      </c>
      <c r="BH11" s="78">
        <v>5</v>
      </c>
      <c r="BI11" s="79">
        <f t="shared" ref="BI11:BI17" si="7">AVERAGE(BB11:BH11)</f>
        <v>4.8571428571428568</v>
      </c>
      <c r="BJ11" s="82" t="s">
        <v>56</v>
      </c>
      <c r="BK11" s="82">
        <v>5</v>
      </c>
      <c r="BL11" s="82">
        <v>5</v>
      </c>
      <c r="BM11" s="82">
        <v>5</v>
      </c>
      <c r="BN11" s="85">
        <v>5</v>
      </c>
      <c r="BO11" s="82">
        <v>4</v>
      </c>
      <c r="BP11" s="82">
        <v>5</v>
      </c>
      <c r="BQ11" s="78">
        <v>5</v>
      </c>
      <c r="BR11" s="82" t="s">
        <v>56</v>
      </c>
      <c r="BS11" s="83">
        <f t="shared" si="2"/>
        <v>4.8571428571428568</v>
      </c>
      <c r="BT11" s="88" t="s">
        <v>56</v>
      </c>
      <c r="BU11" s="88" t="s">
        <v>56</v>
      </c>
      <c r="BV11" s="88">
        <v>5</v>
      </c>
      <c r="BW11" s="88">
        <v>5</v>
      </c>
      <c r="BX11" s="83">
        <f t="shared" si="3"/>
        <v>5</v>
      </c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6"/>
      <c r="CJ11" s="30"/>
      <c r="CK11" s="1"/>
      <c r="CL11" s="1"/>
      <c r="CM11" s="20"/>
    </row>
    <row r="12" spans="1:91" ht="18.75" customHeight="1" thickBot="1" x14ac:dyDescent="0.3">
      <c r="A12" s="41">
        <v>5</v>
      </c>
      <c r="B12" s="76">
        <v>1459</v>
      </c>
      <c r="C12" s="62">
        <v>4</v>
      </c>
      <c r="D12" s="62">
        <v>3</v>
      </c>
      <c r="E12" s="62">
        <v>4</v>
      </c>
      <c r="F12" s="62">
        <v>5</v>
      </c>
      <c r="G12" s="62">
        <v>4</v>
      </c>
      <c r="H12" s="49">
        <f t="shared" si="4"/>
        <v>4</v>
      </c>
      <c r="I12" s="63" t="s">
        <v>56</v>
      </c>
      <c r="J12" s="63" t="s">
        <v>56</v>
      </c>
      <c r="K12" s="63" t="s">
        <v>56</v>
      </c>
      <c r="L12" s="63" t="s">
        <v>56</v>
      </c>
      <c r="M12" s="64">
        <v>4</v>
      </c>
      <c r="N12" s="64">
        <v>4</v>
      </c>
      <c r="O12" s="64">
        <v>5</v>
      </c>
      <c r="P12" s="64">
        <v>4</v>
      </c>
      <c r="Q12" s="64">
        <v>4</v>
      </c>
      <c r="R12" s="64">
        <v>5</v>
      </c>
      <c r="S12" s="64">
        <v>5</v>
      </c>
      <c r="T12" s="64">
        <v>4</v>
      </c>
      <c r="U12" s="64">
        <v>4</v>
      </c>
      <c r="V12" s="49">
        <f t="shared" si="0"/>
        <v>4.333333333333333</v>
      </c>
      <c r="W12" s="63" t="s">
        <v>56</v>
      </c>
      <c r="X12" s="63" t="s">
        <v>56</v>
      </c>
      <c r="Y12" s="63" t="s">
        <v>56</v>
      </c>
      <c r="Z12" s="63" t="s">
        <v>56</v>
      </c>
      <c r="AA12" s="63" t="s">
        <v>56</v>
      </c>
      <c r="AB12" s="63" t="s">
        <v>56</v>
      </c>
      <c r="AC12" s="63" t="s">
        <v>56</v>
      </c>
      <c r="AD12" s="63" t="s">
        <v>56</v>
      </c>
      <c r="AE12" s="64">
        <v>5</v>
      </c>
      <c r="AF12" s="64">
        <v>5</v>
      </c>
      <c r="AG12" s="64">
        <v>4</v>
      </c>
      <c r="AH12" s="64">
        <v>5</v>
      </c>
      <c r="AI12" s="49">
        <f t="shared" si="1"/>
        <v>4.75</v>
      </c>
      <c r="AJ12" s="65" t="s">
        <v>56</v>
      </c>
      <c r="AK12" s="65" t="s">
        <v>56</v>
      </c>
      <c r="AL12" s="65" t="s">
        <v>56</v>
      </c>
      <c r="AM12" s="65" t="s">
        <v>56</v>
      </c>
      <c r="AN12" s="65" t="s">
        <v>56</v>
      </c>
      <c r="AO12" s="65" t="s">
        <v>56</v>
      </c>
      <c r="AP12" s="65" t="s">
        <v>56</v>
      </c>
      <c r="AQ12" s="67">
        <v>5</v>
      </c>
      <c r="AR12" s="67">
        <v>5</v>
      </c>
      <c r="AS12" s="67">
        <v>5</v>
      </c>
      <c r="AT12" s="67">
        <v>4</v>
      </c>
      <c r="AU12" s="72">
        <v>5</v>
      </c>
      <c r="AV12" s="66">
        <v>5</v>
      </c>
      <c r="AW12" s="71">
        <v>5</v>
      </c>
      <c r="AX12" s="66">
        <v>5</v>
      </c>
      <c r="AY12" s="66">
        <v>4</v>
      </c>
      <c r="AZ12" s="50">
        <f>AVERAGE(AQ12:AY12)</f>
        <v>4.7777777777777777</v>
      </c>
      <c r="BA12" s="61" t="s">
        <v>56</v>
      </c>
      <c r="BB12" s="51">
        <v>4</v>
      </c>
      <c r="BC12" s="51">
        <v>5</v>
      </c>
      <c r="BD12" s="52">
        <v>5</v>
      </c>
      <c r="BE12" s="51">
        <v>5</v>
      </c>
      <c r="BF12" s="52">
        <v>5</v>
      </c>
      <c r="BG12" s="51">
        <v>5</v>
      </c>
      <c r="BH12" s="78">
        <v>5</v>
      </c>
      <c r="BI12" s="79">
        <f t="shared" si="7"/>
        <v>4.8571428571428568</v>
      </c>
      <c r="BJ12" s="82" t="s">
        <v>56</v>
      </c>
      <c r="BK12" s="82">
        <v>5</v>
      </c>
      <c r="BL12" s="82">
        <v>5</v>
      </c>
      <c r="BM12" s="82">
        <v>4</v>
      </c>
      <c r="BN12" s="85">
        <v>5</v>
      </c>
      <c r="BO12" s="82">
        <v>4</v>
      </c>
      <c r="BP12" s="82">
        <v>5</v>
      </c>
      <c r="BQ12" s="78">
        <v>5</v>
      </c>
      <c r="BR12" s="82" t="s">
        <v>56</v>
      </c>
      <c r="BS12" s="83">
        <f t="shared" si="2"/>
        <v>4.7142857142857144</v>
      </c>
      <c r="BT12" s="88" t="s">
        <v>56</v>
      </c>
      <c r="BU12" s="88" t="s">
        <v>56</v>
      </c>
      <c r="BV12" s="88">
        <v>5</v>
      </c>
      <c r="BW12" s="88">
        <v>5</v>
      </c>
      <c r="BX12" s="83">
        <f t="shared" si="3"/>
        <v>5</v>
      </c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30"/>
      <c r="CK12" s="1"/>
      <c r="CL12" s="1"/>
      <c r="CM12" s="20"/>
    </row>
    <row r="13" spans="1:91" ht="18" customHeight="1" thickBot="1" x14ac:dyDescent="0.3">
      <c r="A13" s="41">
        <v>6</v>
      </c>
      <c r="B13" s="76">
        <v>1460</v>
      </c>
      <c r="C13" s="62">
        <v>4</v>
      </c>
      <c r="D13" s="62">
        <v>4</v>
      </c>
      <c r="E13" s="62">
        <v>4</v>
      </c>
      <c r="F13" s="62">
        <v>5</v>
      </c>
      <c r="G13" s="62">
        <v>3</v>
      </c>
      <c r="H13" s="49">
        <f t="shared" si="4"/>
        <v>4</v>
      </c>
      <c r="I13" s="63" t="s">
        <v>56</v>
      </c>
      <c r="J13" s="63" t="s">
        <v>56</v>
      </c>
      <c r="K13" s="63" t="s">
        <v>56</v>
      </c>
      <c r="L13" s="63" t="s">
        <v>56</v>
      </c>
      <c r="M13" s="64">
        <v>3</v>
      </c>
      <c r="N13" s="64">
        <v>4</v>
      </c>
      <c r="O13" s="64">
        <v>5</v>
      </c>
      <c r="P13" s="64">
        <v>4</v>
      </c>
      <c r="Q13" s="64">
        <v>4</v>
      </c>
      <c r="R13" s="64">
        <v>4</v>
      </c>
      <c r="S13" s="64">
        <v>4</v>
      </c>
      <c r="T13" s="64">
        <v>4</v>
      </c>
      <c r="U13" s="64">
        <v>4</v>
      </c>
      <c r="V13" s="49">
        <f t="shared" si="0"/>
        <v>4</v>
      </c>
      <c r="W13" s="63" t="s">
        <v>56</v>
      </c>
      <c r="X13" s="63" t="s">
        <v>56</v>
      </c>
      <c r="Y13" s="63" t="s">
        <v>56</v>
      </c>
      <c r="Z13" s="63" t="s">
        <v>56</v>
      </c>
      <c r="AA13" s="63" t="s">
        <v>56</v>
      </c>
      <c r="AB13" s="63" t="s">
        <v>56</v>
      </c>
      <c r="AC13" s="63" t="s">
        <v>56</v>
      </c>
      <c r="AD13" s="63" t="s">
        <v>56</v>
      </c>
      <c r="AE13" s="64">
        <v>4</v>
      </c>
      <c r="AF13" s="64">
        <v>3</v>
      </c>
      <c r="AG13" s="64">
        <v>3</v>
      </c>
      <c r="AH13" s="64">
        <v>3</v>
      </c>
      <c r="AI13" s="49">
        <f t="shared" si="1"/>
        <v>3.25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65" t="s">
        <v>56</v>
      </c>
      <c r="AQ13" s="71">
        <v>4</v>
      </c>
      <c r="AR13" s="71">
        <v>3</v>
      </c>
      <c r="AS13" s="71">
        <v>3</v>
      </c>
      <c r="AT13" s="71">
        <v>4</v>
      </c>
      <c r="AU13" s="66">
        <v>3</v>
      </c>
      <c r="AV13" s="66">
        <v>4</v>
      </c>
      <c r="AW13" s="71">
        <v>3</v>
      </c>
      <c r="AX13" s="66">
        <v>4</v>
      </c>
      <c r="AY13" s="66">
        <v>4</v>
      </c>
      <c r="AZ13" s="50">
        <f>AVERAGE(AQ13:AY13)</f>
        <v>3.5555555555555554</v>
      </c>
      <c r="BA13" s="61" t="s">
        <v>56</v>
      </c>
      <c r="BB13" s="51">
        <v>3</v>
      </c>
      <c r="BC13" s="51">
        <v>4</v>
      </c>
      <c r="BD13" s="52">
        <v>4</v>
      </c>
      <c r="BE13" s="51">
        <v>3</v>
      </c>
      <c r="BF13" s="53">
        <v>4</v>
      </c>
      <c r="BG13" s="51">
        <v>3</v>
      </c>
      <c r="BH13" s="78">
        <v>3</v>
      </c>
      <c r="BI13" s="79">
        <f t="shared" si="7"/>
        <v>3.4285714285714284</v>
      </c>
      <c r="BJ13" s="82" t="s">
        <v>56</v>
      </c>
      <c r="BK13" s="82">
        <v>4</v>
      </c>
      <c r="BL13" s="82">
        <v>5</v>
      </c>
      <c r="BM13" s="82">
        <v>3</v>
      </c>
      <c r="BN13" s="85">
        <v>5</v>
      </c>
      <c r="BO13" s="82">
        <v>3</v>
      </c>
      <c r="BP13" s="82">
        <v>5</v>
      </c>
      <c r="BQ13" s="78">
        <v>3</v>
      </c>
      <c r="BR13" s="82" t="s">
        <v>56</v>
      </c>
      <c r="BS13" s="83">
        <f t="shared" si="2"/>
        <v>4</v>
      </c>
      <c r="BT13" s="88" t="s">
        <v>56</v>
      </c>
      <c r="BU13" s="88" t="s">
        <v>56</v>
      </c>
      <c r="BV13" s="88">
        <v>4</v>
      </c>
      <c r="BW13" s="162">
        <v>3</v>
      </c>
      <c r="BX13" s="83">
        <f t="shared" si="3"/>
        <v>3.5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  <c r="CJ13" s="30"/>
      <c r="CK13" s="1"/>
      <c r="CL13" s="1"/>
      <c r="CM13" s="20"/>
    </row>
    <row r="14" spans="1:91" ht="18" customHeight="1" thickBot="1" x14ac:dyDescent="0.3">
      <c r="A14" s="41">
        <v>4</v>
      </c>
      <c r="B14" s="76">
        <v>1461</v>
      </c>
      <c r="C14" s="62">
        <v>4</v>
      </c>
      <c r="D14" s="62">
        <v>3</v>
      </c>
      <c r="E14" s="62">
        <v>3</v>
      </c>
      <c r="F14" s="62">
        <v>5</v>
      </c>
      <c r="G14" s="62">
        <v>3</v>
      </c>
      <c r="H14" s="49">
        <f t="shared" si="4"/>
        <v>3.6</v>
      </c>
      <c r="I14" s="63" t="s">
        <v>56</v>
      </c>
      <c r="J14" s="63" t="s">
        <v>56</v>
      </c>
      <c r="K14" s="63" t="s">
        <v>56</v>
      </c>
      <c r="L14" s="63" t="s">
        <v>56</v>
      </c>
      <c r="M14" s="64">
        <v>3</v>
      </c>
      <c r="N14" s="64">
        <v>3</v>
      </c>
      <c r="O14" s="64">
        <v>3</v>
      </c>
      <c r="P14" s="64">
        <v>4</v>
      </c>
      <c r="Q14" s="64">
        <v>4</v>
      </c>
      <c r="R14" s="64">
        <v>3</v>
      </c>
      <c r="S14" s="64">
        <v>3</v>
      </c>
      <c r="T14" s="64">
        <v>3</v>
      </c>
      <c r="U14" s="64">
        <v>3</v>
      </c>
      <c r="V14" s="49">
        <f t="shared" si="0"/>
        <v>3.2222222222222223</v>
      </c>
      <c r="W14" s="63" t="s">
        <v>56</v>
      </c>
      <c r="X14" s="63" t="s">
        <v>56</v>
      </c>
      <c r="Y14" s="63" t="s">
        <v>56</v>
      </c>
      <c r="Z14" s="63" t="s">
        <v>56</v>
      </c>
      <c r="AA14" s="63" t="s">
        <v>56</v>
      </c>
      <c r="AB14" s="63" t="s">
        <v>56</v>
      </c>
      <c r="AC14" s="63" t="s">
        <v>56</v>
      </c>
      <c r="AD14" s="63" t="s">
        <v>56</v>
      </c>
      <c r="AE14" s="64">
        <v>3</v>
      </c>
      <c r="AF14" s="64">
        <v>3</v>
      </c>
      <c r="AG14" s="64">
        <v>4</v>
      </c>
      <c r="AH14" s="64">
        <v>3</v>
      </c>
      <c r="AI14" s="49">
        <f>SUM(AE14:AH14)/4</f>
        <v>3.25</v>
      </c>
      <c r="AJ14" s="65" t="s">
        <v>56</v>
      </c>
      <c r="AK14" s="65" t="s">
        <v>56</v>
      </c>
      <c r="AL14" s="65" t="s">
        <v>56</v>
      </c>
      <c r="AM14" s="65" t="s">
        <v>56</v>
      </c>
      <c r="AN14" s="65" t="s">
        <v>56</v>
      </c>
      <c r="AO14" s="65" t="s">
        <v>56</v>
      </c>
      <c r="AP14" s="65" t="s">
        <v>56</v>
      </c>
      <c r="AQ14" s="73">
        <v>5</v>
      </c>
      <c r="AR14" s="73">
        <v>3</v>
      </c>
      <c r="AS14" s="73">
        <v>3</v>
      </c>
      <c r="AT14" s="73">
        <v>3</v>
      </c>
      <c r="AU14" s="74">
        <v>3</v>
      </c>
      <c r="AV14" s="66">
        <v>3</v>
      </c>
      <c r="AW14" s="71">
        <v>3</v>
      </c>
      <c r="AX14" s="66">
        <v>3</v>
      </c>
      <c r="AY14" s="66">
        <v>3</v>
      </c>
      <c r="AZ14" s="50">
        <f>AVERAGE(AQ14:AY14)</f>
        <v>3.2222222222222223</v>
      </c>
      <c r="BA14" s="61" t="s">
        <v>56</v>
      </c>
      <c r="BB14" s="51">
        <v>3</v>
      </c>
      <c r="BC14" s="51">
        <v>3</v>
      </c>
      <c r="BD14" s="52">
        <v>3</v>
      </c>
      <c r="BE14" s="51">
        <v>3</v>
      </c>
      <c r="BF14" s="52">
        <v>3</v>
      </c>
      <c r="BG14" s="51">
        <v>3</v>
      </c>
      <c r="BH14" s="78">
        <v>3</v>
      </c>
      <c r="BI14" s="79">
        <f t="shared" si="7"/>
        <v>3</v>
      </c>
      <c r="BJ14" s="82" t="s">
        <v>56</v>
      </c>
      <c r="BK14" s="82">
        <v>3</v>
      </c>
      <c r="BL14" s="82">
        <v>4</v>
      </c>
      <c r="BM14" s="82">
        <v>3</v>
      </c>
      <c r="BN14" s="85">
        <v>3</v>
      </c>
      <c r="BO14" s="82">
        <v>3</v>
      </c>
      <c r="BP14" s="82">
        <v>3</v>
      </c>
      <c r="BQ14" s="78">
        <v>3</v>
      </c>
      <c r="BR14" s="82" t="s">
        <v>56</v>
      </c>
      <c r="BS14" s="83">
        <f t="shared" si="2"/>
        <v>3.1428571428571428</v>
      </c>
      <c r="BT14" s="162" t="s">
        <v>56</v>
      </c>
      <c r="BU14" s="162" t="s">
        <v>56</v>
      </c>
      <c r="BV14" s="162">
        <v>3</v>
      </c>
      <c r="BW14" s="162">
        <v>3</v>
      </c>
      <c r="BX14" s="83">
        <f t="shared" si="3"/>
        <v>3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26"/>
      <c r="CJ14" s="30"/>
      <c r="CK14" s="1"/>
      <c r="CL14" s="1"/>
      <c r="CM14" s="20"/>
    </row>
    <row r="15" spans="1:91" ht="16.5" customHeight="1" thickBot="1" x14ac:dyDescent="0.3">
      <c r="A15" s="41">
        <v>8</v>
      </c>
      <c r="B15" s="76">
        <v>1462</v>
      </c>
      <c r="C15" s="62">
        <v>4</v>
      </c>
      <c r="D15" s="62">
        <v>3</v>
      </c>
      <c r="E15" s="62">
        <v>5</v>
      </c>
      <c r="F15" s="62">
        <v>4</v>
      </c>
      <c r="G15" s="62">
        <v>4</v>
      </c>
      <c r="H15" s="49">
        <f t="shared" si="4"/>
        <v>4</v>
      </c>
      <c r="I15" s="63" t="s">
        <v>56</v>
      </c>
      <c r="J15" s="63" t="s">
        <v>56</v>
      </c>
      <c r="K15" s="63" t="s">
        <v>56</v>
      </c>
      <c r="L15" s="63" t="s">
        <v>56</v>
      </c>
      <c r="M15" s="64">
        <v>3</v>
      </c>
      <c r="N15" s="64">
        <v>3</v>
      </c>
      <c r="O15" s="64">
        <v>3</v>
      </c>
      <c r="P15" s="64">
        <v>3</v>
      </c>
      <c r="Q15" s="64">
        <v>4</v>
      </c>
      <c r="R15" s="64">
        <v>3</v>
      </c>
      <c r="S15" s="64">
        <v>3</v>
      </c>
      <c r="T15" s="64">
        <v>3</v>
      </c>
      <c r="U15" s="64">
        <v>3</v>
      </c>
      <c r="V15" s="49">
        <f t="shared" si="0"/>
        <v>3.1111111111111112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4">
        <v>4</v>
      </c>
      <c r="AF15" s="64">
        <v>5</v>
      </c>
      <c r="AG15" s="64">
        <v>4</v>
      </c>
      <c r="AH15" s="64">
        <v>3</v>
      </c>
      <c r="AI15" s="49">
        <f t="shared" si="1"/>
        <v>4</v>
      </c>
      <c r="AJ15" s="65" t="s">
        <v>56</v>
      </c>
      <c r="AK15" s="65" t="s">
        <v>56</v>
      </c>
      <c r="AL15" s="65" t="s">
        <v>56</v>
      </c>
      <c r="AM15" s="65" t="s">
        <v>56</v>
      </c>
      <c r="AN15" s="65" t="s">
        <v>56</v>
      </c>
      <c r="AO15" s="65" t="s">
        <v>56</v>
      </c>
      <c r="AP15" s="65" t="s">
        <v>56</v>
      </c>
      <c r="AQ15" s="73">
        <v>4</v>
      </c>
      <c r="AR15" s="73">
        <v>4</v>
      </c>
      <c r="AS15" s="73">
        <v>4</v>
      </c>
      <c r="AT15" s="73">
        <v>5</v>
      </c>
      <c r="AU15" s="74">
        <v>5</v>
      </c>
      <c r="AV15" s="66">
        <v>5</v>
      </c>
      <c r="AW15" s="71">
        <v>4</v>
      </c>
      <c r="AX15" s="66">
        <v>5</v>
      </c>
      <c r="AY15" s="66">
        <v>4</v>
      </c>
      <c r="AZ15" s="50">
        <f t="shared" si="5"/>
        <v>4.4444444444444446</v>
      </c>
      <c r="BA15" s="61" t="s">
        <v>56</v>
      </c>
      <c r="BB15" s="51">
        <v>4</v>
      </c>
      <c r="BC15" s="51">
        <v>5</v>
      </c>
      <c r="BD15" s="52">
        <v>4</v>
      </c>
      <c r="BE15" s="51">
        <v>4</v>
      </c>
      <c r="BF15" s="53">
        <v>5</v>
      </c>
      <c r="BG15" s="51">
        <v>3</v>
      </c>
      <c r="BH15" s="78">
        <v>3</v>
      </c>
      <c r="BI15" s="79">
        <f t="shared" si="7"/>
        <v>4</v>
      </c>
      <c r="BJ15" s="82" t="s">
        <v>56</v>
      </c>
      <c r="BK15" s="82">
        <v>3</v>
      </c>
      <c r="BL15" s="82">
        <v>4</v>
      </c>
      <c r="BM15" s="82">
        <v>4</v>
      </c>
      <c r="BN15" s="85">
        <v>5</v>
      </c>
      <c r="BO15" s="82">
        <v>5</v>
      </c>
      <c r="BP15" s="82">
        <v>5</v>
      </c>
      <c r="BQ15" s="78">
        <v>3</v>
      </c>
      <c r="BR15" s="82" t="s">
        <v>56</v>
      </c>
      <c r="BS15" s="83">
        <f t="shared" si="2"/>
        <v>4.1428571428571432</v>
      </c>
      <c r="BT15" s="88" t="s">
        <v>56</v>
      </c>
      <c r="BU15" s="88" t="s">
        <v>56</v>
      </c>
      <c r="BV15" s="88">
        <v>4</v>
      </c>
      <c r="BW15" s="88">
        <v>4</v>
      </c>
      <c r="BX15" s="83">
        <f t="shared" si="3"/>
        <v>4</v>
      </c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30"/>
      <c r="CK15" s="1"/>
      <c r="CL15" s="1"/>
      <c r="CM15" s="20"/>
    </row>
    <row r="16" spans="1:91" ht="18.75" customHeight="1" thickBot="1" x14ac:dyDescent="0.3">
      <c r="A16" s="41">
        <v>9</v>
      </c>
      <c r="B16" s="76">
        <v>1463</v>
      </c>
      <c r="C16" s="62">
        <v>4</v>
      </c>
      <c r="D16" s="62">
        <v>4</v>
      </c>
      <c r="E16" s="62">
        <v>4</v>
      </c>
      <c r="F16" s="62">
        <v>4</v>
      </c>
      <c r="G16" s="62">
        <v>3</v>
      </c>
      <c r="H16" s="49">
        <f t="shared" si="4"/>
        <v>3.8</v>
      </c>
      <c r="I16" s="63" t="s">
        <v>56</v>
      </c>
      <c r="J16" s="63" t="s">
        <v>56</v>
      </c>
      <c r="K16" s="63" t="s">
        <v>56</v>
      </c>
      <c r="L16" s="63" t="s">
        <v>56</v>
      </c>
      <c r="M16" s="64">
        <v>5</v>
      </c>
      <c r="N16" s="64">
        <v>3</v>
      </c>
      <c r="O16" s="64">
        <v>3</v>
      </c>
      <c r="P16" s="64">
        <v>4</v>
      </c>
      <c r="Q16" s="64">
        <v>4</v>
      </c>
      <c r="R16" s="64">
        <v>4</v>
      </c>
      <c r="S16" s="64">
        <v>4</v>
      </c>
      <c r="T16" s="64">
        <v>3</v>
      </c>
      <c r="U16" s="64">
        <v>3</v>
      </c>
      <c r="V16" s="49">
        <f t="shared" si="0"/>
        <v>3.6666666666666665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4">
        <v>4</v>
      </c>
      <c r="AF16" s="64">
        <v>4</v>
      </c>
      <c r="AG16" s="64">
        <v>5</v>
      </c>
      <c r="AH16" s="64">
        <v>4</v>
      </c>
      <c r="AI16" s="49">
        <f t="shared" si="1"/>
        <v>4.25</v>
      </c>
      <c r="AJ16" s="65" t="s">
        <v>56</v>
      </c>
      <c r="AK16" s="65" t="s">
        <v>56</v>
      </c>
      <c r="AL16" s="65" t="s">
        <v>56</v>
      </c>
      <c r="AM16" s="65" t="s">
        <v>56</v>
      </c>
      <c r="AN16" s="65" t="s">
        <v>56</v>
      </c>
      <c r="AO16" s="67" t="s">
        <v>56</v>
      </c>
      <c r="AP16" s="65" t="s">
        <v>56</v>
      </c>
      <c r="AQ16" s="67">
        <v>3</v>
      </c>
      <c r="AR16" s="67">
        <v>4</v>
      </c>
      <c r="AS16" s="67">
        <v>4</v>
      </c>
      <c r="AT16" s="67">
        <v>4</v>
      </c>
      <c r="AU16" s="72">
        <v>4</v>
      </c>
      <c r="AV16" s="74">
        <v>3</v>
      </c>
      <c r="AW16" s="73">
        <v>4</v>
      </c>
      <c r="AX16" s="74">
        <v>3</v>
      </c>
      <c r="AY16" s="74">
        <v>4</v>
      </c>
      <c r="AZ16" s="50">
        <f t="shared" si="5"/>
        <v>3.6666666666666665</v>
      </c>
      <c r="BA16" s="61" t="s">
        <v>56</v>
      </c>
      <c r="BB16" s="51">
        <v>3</v>
      </c>
      <c r="BC16" s="51">
        <v>4</v>
      </c>
      <c r="BD16" s="52">
        <v>5</v>
      </c>
      <c r="BE16" s="51">
        <v>4</v>
      </c>
      <c r="BF16" s="53">
        <v>4</v>
      </c>
      <c r="BG16" s="51">
        <v>4</v>
      </c>
      <c r="BH16" s="78">
        <v>4</v>
      </c>
      <c r="BI16" s="79">
        <f t="shared" si="7"/>
        <v>4</v>
      </c>
      <c r="BJ16" s="82" t="s">
        <v>56</v>
      </c>
      <c r="BK16" s="82">
        <v>5</v>
      </c>
      <c r="BL16" s="82">
        <v>5</v>
      </c>
      <c r="BM16" s="82">
        <v>5</v>
      </c>
      <c r="BN16" s="85">
        <v>5</v>
      </c>
      <c r="BO16" s="82">
        <v>5</v>
      </c>
      <c r="BP16" s="82">
        <v>5</v>
      </c>
      <c r="BQ16" s="78">
        <v>4</v>
      </c>
      <c r="BR16" s="82" t="s">
        <v>56</v>
      </c>
      <c r="BS16" s="83">
        <f t="shared" si="2"/>
        <v>4.8571428571428568</v>
      </c>
      <c r="BT16" s="88" t="s">
        <v>56</v>
      </c>
      <c r="BU16" s="88" t="s">
        <v>56</v>
      </c>
      <c r="BV16" s="88">
        <v>5</v>
      </c>
      <c r="BW16" s="88">
        <v>5</v>
      </c>
      <c r="BX16" s="83">
        <f t="shared" si="3"/>
        <v>5</v>
      </c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30"/>
      <c r="CK16" s="1"/>
      <c r="CL16" s="1"/>
      <c r="CM16" s="20"/>
    </row>
    <row r="17" spans="1:91" ht="16.5" customHeight="1" thickBot="1" x14ac:dyDescent="0.3">
      <c r="A17" s="41">
        <v>10</v>
      </c>
      <c r="B17" s="76">
        <v>1464</v>
      </c>
      <c r="C17" s="62">
        <v>4</v>
      </c>
      <c r="D17" s="62">
        <v>3</v>
      </c>
      <c r="E17" s="62">
        <v>4</v>
      </c>
      <c r="F17" s="62">
        <v>4</v>
      </c>
      <c r="G17" s="62">
        <v>4</v>
      </c>
      <c r="H17" s="49">
        <f t="shared" si="4"/>
        <v>3.8</v>
      </c>
      <c r="I17" s="63" t="s">
        <v>56</v>
      </c>
      <c r="J17" s="63" t="s">
        <v>56</v>
      </c>
      <c r="K17" s="63" t="s">
        <v>56</v>
      </c>
      <c r="L17" s="63" t="s">
        <v>56</v>
      </c>
      <c r="M17" s="64">
        <v>4</v>
      </c>
      <c r="N17" s="64">
        <v>4</v>
      </c>
      <c r="O17" s="64">
        <v>4</v>
      </c>
      <c r="P17" s="64">
        <v>4</v>
      </c>
      <c r="Q17" s="64">
        <v>5</v>
      </c>
      <c r="R17" s="64">
        <v>4</v>
      </c>
      <c r="S17" s="64">
        <v>4</v>
      </c>
      <c r="T17" s="64">
        <v>4</v>
      </c>
      <c r="U17" s="64">
        <v>4</v>
      </c>
      <c r="V17" s="49">
        <f t="shared" si="0"/>
        <v>4.1111111111111107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4">
        <v>4</v>
      </c>
      <c r="AF17" s="64">
        <v>5</v>
      </c>
      <c r="AG17" s="64">
        <v>3</v>
      </c>
      <c r="AH17" s="64">
        <v>4</v>
      </c>
      <c r="AI17" s="49">
        <f t="shared" si="1"/>
        <v>4</v>
      </c>
      <c r="AJ17" s="65" t="s">
        <v>56</v>
      </c>
      <c r="AK17" s="65" t="s">
        <v>56</v>
      </c>
      <c r="AL17" s="65" t="s">
        <v>56</v>
      </c>
      <c r="AM17" s="65" t="s">
        <v>56</v>
      </c>
      <c r="AN17" s="65" t="s">
        <v>56</v>
      </c>
      <c r="AO17" s="71" t="s">
        <v>56</v>
      </c>
      <c r="AP17" s="65" t="s">
        <v>56</v>
      </c>
      <c r="AQ17" s="71">
        <v>4</v>
      </c>
      <c r="AR17" s="71">
        <v>4</v>
      </c>
      <c r="AS17" s="71">
        <v>4</v>
      </c>
      <c r="AT17" s="71">
        <v>5</v>
      </c>
      <c r="AU17" s="66">
        <v>4</v>
      </c>
      <c r="AV17" s="66">
        <v>4</v>
      </c>
      <c r="AW17" s="71">
        <v>4</v>
      </c>
      <c r="AX17" s="66">
        <v>5</v>
      </c>
      <c r="AY17" s="66">
        <v>5</v>
      </c>
      <c r="AZ17" s="50">
        <f>AVERAGE(AQ17:AY17)</f>
        <v>4.333333333333333</v>
      </c>
      <c r="BA17" s="61" t="s">
        <v>56</v>
      </c>
      <c r="BB17" s="51">
        <v>4</v>
      </c>
      <c r="BC17" s="51">
        <v>5</v>
      </c>
      <c r="BD17" s="52">
        <v>4</v>
      </c>
      <c r="BE17" s="51">
        <v>5</v>
      </c>
      <c r="BF17" s="53">
        <v>5</v>
      </c>
      <c r="BG17" s="51">
        <v>4</v>
      </c>
      <c r="BH17" s="78">
        <v>4</v>
      </c>
      <c r="BI17" s="79">
        <f t="shared" si="7"/>
        <v>4.4285714285714288</v>
      </c>
      <c r="BJ17" s="82" t="s">
        <v>56</v>
      </c>
      <c r="BK17" s="82">
        <v>5</v>
      </c>
      <c r="BL17" s="82">
        <v>5</v>
      </c>
      <c r="BM17" s="82">
        <v>5</v>
      </c>
      <c r="BN17" s="85">
        <v>5</v>
      </c>
      <c r="BO17" s="82">
        <v>4</v>
      </c>
      <c r="BP17" s="82">
        <v>4</v>
      </c>
      <c r="BQ17" s="78">
        <v>4</v>
      </c>
      <c r="BR17" s="82" t="s">
        <v>56</v>
      </c>
      <c r="BS17" s="83">
        <f t="shared" si="2"/>
        <v>4.5714285714285712</v>
      </c>
      <c r="BT17" s="88" t="s">
        <v>56</v>
      </c>
      <c r="BU17" s="88" t="s">
        <v>56</v>
      </c>
      <c r="BV17" s="88">
        <v>4</v>
      </c>
      <c r="BW17" s="88">
        <v>5</v>
      </c>
      <c r="BX17" s="83">
        <f t="shared" si="3"/>
        <v>4.5</v>
      </c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30"/>
      <c r="CK17" s="1"/>
      <c r="CL17" s="1"/>
      <c r="CM17" s="20"/>
    </row>
    <row r="18" spans="1:91" ht="56.25" customHeight="1" thickBot="1" x14ac:dyDescent="0.3">
      <c r="A18" s="111"/>
      <c r="B18" s="111"/>
      <c r="C18" s="111"/>
      <c r="D18" s="111"/>
      <c r="E18" s="111"/>
      <c r="F18" s="111"/>
      <c r="G18" s="111"/>
      <c r="H18" s="10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  <c r="V18" s="11"/>
      <c r="W18" s="114" t="s">
        <v>43</v>
      </c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6"/>
      <c r="AI18" s="27"/>
      <c r="AJ18" s="112" t="s">
        <v>43</v>
      </c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75"/>
      <c r="BA18" s="152" t="s">
        <v>43</v>
      </c>
      <c r="BB18" s="153"/>
      <c r="BC18" s="153"/>
      <c r="BD18" s="153"/>
      <c r="BE18" s="153"/>
      <c r="BF18" s="153"/>
      <c r="BG18" s="153"/>
      <c r="BH18" s="153"/>
      <c r="BI18" s="80"/>
      <c r="BJ18" s="157" t="s">
        <v>43</v>
      </c>
      <c r="BK18" s="158"/>
      <c r="BL18" s="158"/>
      <c r="BM18" s="158"/>
      <c r="BN18" s="158"/>
      <c r="BO18" s="158"/>
      <c r="BP18" s="158"/>
      <c r="BQ18" s="158"/>
      <c r="BR18" s="159"/>
      <c r="BS18" s="75"/>
      <c r="BT18" s="154" t="s">
        <v>43</v>
      </c>
      <c r="BU18" s="155"/>
      <c r="BV18" s="155"/>
      <c r="BW18" s="156"/>
      <c r="BX18" s="87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"/>
      <c r="CL18" s="1"/>
      <c r="CM18" s="20"/>
    </row>
    <row r="19" spans="1:91" ht="15.75" x14ac:dyDescent="0.25">
      <c r="A19" s="21"/>
      <c r="B19" s="4"/>
      <c r="C19" s="4"/>
      <c r="D19" s="4"/>
      <c r="E19" s="4"/>
      <c r="F19" s="6"/>
      <c r="G19" s="6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1"/>
      <c r="CH19" s="1"/>
      <c r="CI19" s="1"/>
      <c r="CJ19" s="1"/>
      <c r="CK19" s="1"/>
      <c r="CL19" s="1"/>
      <c r="CM19" s="20"/>
    </row>
    <row r="20" spans="1:91" ht="15.75" x14ac:dyDescent="0.25">
      <c r="A20" s="2"/>
      <c r="B20" s="4"/>
      <c r="C20" s="4"/>
      <c r="D20" s="4"/>
      <c r="E20" s="4"/>
      <c r="G20" s="6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"/>
      <c r="CH20" s="1"/>
      <c r="CI20" s="1"/>
      <c r="CJ20" s="1"/>
      <c r="CK20" s="1"/>
      <c r="CL20" s="1"/>
      <c r="CM20" s="20"/>
    </row>
    <row r="21" spans="1:91" ht="15.75" x14ac:dyDescent="0.25">
      <c r="A21" s="22"/>
      <c r="B21" s="5"/>
      <c r="C21" s="4"/>
      <c r="D21" s="4"/>
      <c r="E21" s="4"/>
      <c r="F21" s="6"/>
      <c r="G21" s="6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"/>
      <c r="CH21" s="1"/>
      <c r="CI21" s="1"/>
      <c r="CJ21" s="1"/>
      <c r="CK21" s="1"/>
      <c r="CL21" s="1"/>
      <c r="CM21" s="20"/>
    </row>
    <row r="22" spans="1:91" ht="15.75" x14ac:dyDescent="0.25">
      <c r="A22" s="21"/>
      <c r="B22" s="5"/>
      <c r="C22" s="4"/>
      <c r="D22" s="4"/>
      <c r="E22" s="4"/>
      <c r="F22" s="6"/>
      <c r="G22" s="6"/>
      <c r="H22" s="6"/>
      <c r="I22" s="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5" t="s">
        <v>10</v>
      </c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1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5" t="s">
        <v>11</v>
      </c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</sheetData>
  <mergeCells count="51">
    <mergeCell ref="BI6:BI7"/>
    <mergeCell ref="BA5:BI5"/>
    <mergeCell ref="BA18:BH18"/>
    <mergeCell ref="BT18:BW18"/>
    <mergeCell ref="BJ5:BS5"/>
    <mergeCell ref="BJ18:BR18"/>
    <mergeCell ref="BK6:BM6"/>
    <mergeCell ref="BQ6:BR6"/>
    <mergeCell ref="BN6:BP6"/>
    <mergeCell ref="BT5:BX5"/>
    <mergeCell ref="BU20:CF21"/>
    <mergeCell ref="H6:H7"/>
    <mergeCell ref="I6:L6"/>
    <mergeCell ref="W6:AD6"/>
    <mergeCell ref="CF6:CH6"/>
    <mergeCell ref="BS6:BS7"/>
    <mergeCell ref="AE6:AF6"/>
    <mergeCell ref="AG6:AH6"/>
    <mergeCell ref="AI6:AI7"/>
    <mergeCell ref="AU6:AV6"/>
    <mergeCell ref="BY18:CJ18"/>
    <mergeCell ref="BX6:BX7"/>
    <mergeCell ref="BY6:CA6"/>
    <mergeCell ref="CB6:CC6"/>
    <mergeCell ref="CD6:CE6"/>
    <mergeCell ref="CJ5:CJ7"/>
    <mergeCell ref="BY5:CI5"/>
    <mergeCell ref="CI6:CI7"/>
    <mergeCell ref="BT6:BU6"/>
    <mergeCell ref="BV6:BW6"/>
    <mergeCell ref="A18:G18"/>
    <mergeCell ref="AJ18:AY18"/>
    <mergeCell ref="W18:AH18"/>
    <mergeCell ref="I18:U18"/>
    <mergeCell ref="AZ6:AZ7"/>
    <mergeCell ref="AJ5:AZ5"/>
    <mergeCell ref="AJ6:AP6"/>
    <mergeCell ref="AQ6:AT6"/>
    <mergeCell ref="AW6:AY6"/>
    <mergeCell ref="W5:AI5"/>
    <mergeCell ref="BB6:BD6"/>
    <mergeCell ref="BE6:BF6"/>
    <mergeCell ref="A1:U1"/>
    <mergeCell ref="A5:A7"/>
    <mergeCell ref="B5:B7"/>
    <mergeCell ref="C5:H5"/>
    <mergeCell ref="M5:V5"/>
    <mergeCell ref="C6:G6"/>
    <mergeCell ref="M6:Q6"/>
    <mergeCell ref="R6:U6"/>
    <mergeCell ref="V6:V7"/>
  </mergeCells>
  <conditionalFormatting sqref="CI17 I18 AI8:AI17 CI8:CJ15 AZ8:AZ17 V8:AD17 H8:L17 BS8:BS17 BX8:BX17">
    <cfRule type="containsErrors" dxfId="3" priority="4">
      <formula>ISERROR(H8)</formula>
    </cfRule>
  </conditionalFormatting>
  <conditionalFormatting sqref="CI16">
    <cfRule type="containsErrors" dxfId="2" priority="3">
      <formula>ISERROR(CI16)</formula>
    </cfRule>
  </conditionalFormatting>
  <conditionalFormatting sqref="CJ17">
    <cfRule type="containsErrors" dxfId="1" priority="2">
      <formula>ISERROR(CJ17)</formula>
    </cfRule>
  </conditionalFormatting>
  <conditionalFormatting sqref="CJ16">
    <cfRule type="containsErrors" dxfId="0" priority="1">
      <formula>ISERROR(CJ16)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408-А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2021-04-20T13:19:51Z</dcterms:modified>
</cp:coreProperties>
</file>