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10" windowWidth="14810" windowHeight="8010" tabRatio="439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BC14" i="1"/>
  <c r="BC30"/>
  <c r="AE30"/>
  <c r="Q30"/>
  <c r="AE11"/>
  <c r="Q12"/>
  <c r="AE12"/>
  <c r="Q24"/>
  <c r="AE24"/>
  <c r="BC24"/>
  <c r="BP24"/>
  <c r="CB24"/>
  <c r="CM24"/>
  <c r="CX24"/>
  <c r="Q25"/>
  <c r="AE25"/>
  <c r="BC25"/>
  <c r="BP25"/>
  <c r="CB25"/>
  <c r="CM25"/>
  <c r="CX25"/>
  <c r="Q26"/>
  <c r="AE26"/>
  <c r="BC26"/>
  <c r="BP26"/>
  <c r="CB26"/>
  <c r="CM26"/>
  <c r="CX26"/>
  <c r="Q27"/>
  <c r="AE27"/>
  <c r="BC27"/>
  <c r="BP27"/>
  <c r="CB27"/>
  <c r="CM27"/>
  <c r="CX27"/>
  <c r="Q28"/>
  <c r="AE28"/>
  <c r="BC28"/>
  <c r="BP28"/>
  <c r="CB28"/>
  <c r="CM28"/>
  <c r="CX28"/>
  <c r="Q29"/>
  <c r="AE29"/>
  <c r="BC29"/>
  <c r="BP29"/>
  <c r="CB29"/>
  <c r="CM29"/>
  <c r="CX29"/>
  <c r="BC31"/>
  <c r="BP31"/>
  <c r="CB31"/>
  <c r="CM31"/>
  <c r="CX31"/>
  <c r="CY25" l="1"/>
  <c r="CY24"/>
  <c r="CY29"/>
  <c r="CY28"/>
  <c r="CY31"/>
  <c r="CY27"/>
  <c r="CY26"/>
  <c r="CX21"/>
  <c r="CX22"/>
  <c r="CX23"/>
  <c r="CM21"/>
  <c r="CM22"/>
  <c r="CM23"/>
  <c r="CB21"/>
  <c r="CB22"/>
  <c r="CB23"/>
  <c r="BP21"/>
  <c r="BP22"/>
  <c r="BP23"/>
  <c r="BC21"/>
  <c r="BC23"/>
  <c r="AE21"/>
  <c r="AE22"/>
  <c r="AE23"/>
  <c r="Q21"/>
  <c r="Q22"/>
  <c r="Q23"/>
  <c r="CY21" l="1"/>
  <c r="CY23"/>
  <c r="CY22"/>
  <c r="Q11"/>
  <c r="CX12"/>
  <c r="CX13"/>
  <c r="CX14"/>
  <c r="CX15"/>
  <c r="CX16"/>
  <c r="CX17"/>
  <c r="CX18"/>
  <c r="CX19"/>
  <c r="CX20"/>
  <c r="CZ11"/>
  <c r="CM12"/>
  <c r="CM13"/>
  <c r="CM14"/>
  <c r="CM15"/>
  <c r="CM16"/>
  <c r="CM17"/>
  <c r="CM18"/>
  <c r="CM19"/>
  <c r="CM20"/>
  <c r="CO11"/>
  <c r="CB12"/>
  <c r="CB13"/>
  <c r="CB14"/>
  <c r="CB15"/>
  <c r="CB16"/>
  <c r="CB17"/>
  <c r="CB18"/>
  <c r="CB19"/>
  <c r="CB20"/>
  <c r="CD11"/>
  <c r="BP12"/>
  <c r="BP13"/>
  <c r="BP14"/>
  <c r="BP15"/>
  <c r="BP16"/>
  <c r="BP17"/>
  <c r="BP18"/>
  <c r="BP19"/>
  <c r="BP20"/>
  <c r="BR11"/>
  <c r="BC12"/>
  <c r="BC13"/>
  <c r="BC15"/>
  <c r="BC20"/>
  <c r="BE11"/>
  <c r="AE13"/>
  <c r="AE14"/>
  <c r="AE15"/>
  <c r="AE16"/>
  <c r="AE17"/>
  <c r="AE18"/>
  <c r="AE19"/>
  <c r="AE20"/>
  <c r="Q13"/>
  <c r="Q14"/>
  <c r="Q15"/>
  <c r="Q16"/>
  <c r="Q17"/>
  <c r="Q18"/>
  <c r="Q19"/>
  <c r="Q20"/>
  <c r="CY18" l="1"/>
  <c r="CY16"/>
  <c r="CY20"/>
  <c r="CY17"/>
  <c r="CY14"/>
  <c r="DA11"/>
  <c r="CY15"/>
  <c r="CY19"/>
  <c r="CY13"/>
  <c r="CY12"/>
</calcChain>
</file>

<file path=xl/sharedStrings.xml><?xml version="1.0" encoding="utf-8"?>
<sst xmlns="http://schemas.openxmlformats.org/spreadsheetml/2006/main" count="672" uniqueCount="77">
  <si>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</si>
  <si>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</si>
  <si>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</si>
  <si>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</si>
  <si>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</si>
  <si>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</si>
  <si>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</si>
  <si>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</si>
  <si>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</si>
  <si>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</si>
  <si>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</si>
  <si>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</si>
  <si>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</si>
  <si>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</si>
  <si>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</si>
  <si>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</si>
  <si>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</si>
  <si>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 xml:space="preserve">М.П. </t>
  </si>
  <si>
    <t>Средний балл</t>
  </si>
  <si>
    <t>Иностранный язык</t>
  </si>
  <si>
    <t>История</t>
  </si>
  <si>
    <t>(направленность)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</si>
  <si>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</si>
  <si>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</si>
  <si>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</si>
  <si>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название факультета/института Факультет биотехнологии и ветеринарной медицины</t>
  </si>
  <si>
    <t>форма обучения очная</t>
  </si>
  <si>
    <t>За период обучения освоены следующие компетенции:</t>
  </si>
  <si>
    <t>Биология с основами экологии</t>
  </si>
  <si>
    <t>Русский язык и культура речи</t>
  </si>
  <si>
    <t>Латинский язык</t>
  </si>
  <si>
    <t>Анатомия животных</t>
  </si>
  <si>
    <t>История ветеринарной медицины</t>
  </si>
  <si>
    <t>Z</t>
  </si>
  <si>
    <t>Деонтология в ветеринарном сообществе</t>
  </si>
  <si>
    <t>Нерганическая и аналитическая химия</t>
  </si>
  <si>
    <t>код и название специальности 36.05.01 Ветеринария</t>
  </si>
  <si>
    <t>Ветеринарная экология</t>
  </si>
  <si>
    <t>Ветеринарная генетика</t>
  </si>
  <si>
    <t>Философия</t>
  </si>
  <si>
    <t>учебная практика</t>
  </si>
  <si>
    <t>Методы гистологических исследований</t>
  </si>
  <si>
    <t>Деонтология в ветеринарной практике</t>
  </si>
  <si>
    <t>Элективные дисциплины по физической культуре и спорту: общая физическая подготовка</t>
  </si>
  <si>
    <t>Гуманистические ориентиры современности</t>
  </si>
  <si>
    <t>Зоология</t>
  </si>
  <si>
    <t>Физическая культура и спорт</t>
  </si>
  <si>
    <t>год набора 2019</t>
  </si>
  <si>
    <t>За период обучения освоены следующие компетенции компетенции: УК-1,4,5,6,7; ПК-1;  ОПК-1,2.</t>
  </si>
  <si>
    <t xml:space="preserve">За период обучения освоены следующие компетенции: УК-1,2,3,4,5,6,7; ПК-1,2,3,4,5,6; ОПК-1,2,3,4,5,6 </t>
  </si>
  <si>
    <t>Правоведение</t>
  </si>
  <si>
    <t>Разведение и основы частной зоотехнии</t>
  </si>
  <si>
    <t>Органическая, физическая и коллоидная химия</t>
  </si>
  <si>
    <t>Информатика и основы биологической статистики</t>
  </si>
  <si>
    <t>Социальная адаптация и основы социально правовых знаний</t>
  </si>
  <si>
    <t>За период обучения освоены следующие компетенции: УК-1,2,4,6; ПК-1,6; ОПК-1,2,4</t>
  </si>
  <si>
    <t>Биологическая химия</t>
  </si>
  <si>
    <t>Экономика АПК</t>
  </si>
  <si>
    <t>Цитология, гистология и эмбриология</t>
  </si>
  <si>
    <t>Физиология животных</t>
  </si>
  <si>
    <t>Методы научных исследований</t>
  </si>
  <si>
    <t xml:space="preserve">Иностранный язык </t>
  </si>
  <si>
    <t>Безопасность жизнедеятельности</t>
  </si>
  <si>
    <t>Биологическая физика</t>
  </si>
  <si>
    <t>Средний  балл</t>
  </si>
  <si>
    <t>курс 2  Вет-292</t>
  </si>
  <si>
    <t>Ветеринарная микробиология и микология</t>
  </si>
  <si>
    <t>Патологическая физиология животных</t>
  </si>
  <si>
    <t>Элективные курсы по ОФП</t>
  </si>
  <si>
    <t>Ветеринарное законодательство РФ</t>
  </si>
  <si>
    <t>Лабораторная диагностика (д/в)</t>
  </si>
  <si>
    <t>Ветеринарная клиническая биохимия (д/в)</t>
  </si>
  <si>
    <t>Ветеринарная клиническая физиология (д/в)</t>
  </si>
  <si>
    <t>Кормление животных с основами кормопроизводства</t>
  </si>
  <si>
    <t>Общепрофессиональная практика</t>
  </si>
  <si>
    <t>зачю</t>
  </si>
  <si>
    <t>За период обучения освоены следующие компетенции: УК-1,3,5,7,8; ПК-1,3,4,5; ОПК-1,2,3,4,5,6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</si>
</sst>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slantDashDot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textRotation="90" wrapTex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textRotation="90" wrapTex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textRotation="90" wrapText="1"/>
      <protection locked="0"/>
    </xf>
    <xf numFmtId="0" fontId="7" fillId="0" borderId="15" xfId="0" applyFont="1" applyBorder="1" applyAlignment="1" applyProtection="1">
      <alignment textRotation="90" wrapText="1"/>
      <protection locked="0"/>
    </xf>
    <xf numFmtId="0" fontId="10" fillId="0" borderId="15" xfId="0" applyFont="1" applyBorder="1" applyAlignment="1">
      <alignment textRotation="90"/>
    </xf>
    <xf numFmtId="0" fontId="5" fillId="0" borderId="7" xfId="0" applyFont="1" applyBorder="1" applyAlignment="1" applyProtection="1">
      <alignment textRotation="90" wrapText="1"/>
      <protection locked="0"/>
    </xf>
    <xf numFmtId="0" fontId="5" fillId="0" borderId="5" xfId="0" applyFont="1" applyBorder="1" applyAlignment="1" applyProtection="1">
      <alignment textRotation="90" wrapText="1"/>
      <protection locked="0"/>
    </xf>
    <xf numFmtId="0" fontId="5" fillId="0" borderId="17" xfId="0" applyFont="1" applyBorder="1" applyAlignment="1" applyProtection="1">
      <alignment textRotation="90" wrapText="1"/>
      <protection locked="0"/>
    </xf>
    <xf numFmtId="0" fontId="5" fillId="0" borderId="15" xfId="0" applyFont="1" applyBorder="1" applyAlignment="1" applyProtection="1">
      <alignment textRotation="90" wrapText="1"/>
      <protection locked="0"/>
    </xf>
    <xf numFmtId="0" fontId="5" fillId="0" borderId="16" xfId="0" applyFont="1" applyBorder="1" applyAlignment="1">
      <alignment textRotation="90"/>
    </xf>
    <xf numFmtId="0" fontId="6" fillId="0" borderId="18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2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1"/>
  <sheetViews>
    <sheetView tabSelected="1" view="pageBreakPreview" topLeftCell="AC8" zoomScaleNormal="100" zoomScaleSheetLayoutView="100" workbookViewId="0">
      <selection activeCell="AP32" sqref="AP32:BB32"/>
    </sheetView>
  </sheetViews>
  <sheetFormatPr defaultRowHeight="11.5"/>
  <cols>
    <col min="1" max="1" width="5.54296875" style="18" customWidth="1"/>
    <col min="2" max="2" width="6.6328125" style="19" customWidth="1"/>
    <col min="3" max="3" width="7.1796875" style="21" customWidth="1"/>
    <col min="4" max="11" width="5.7265625" style="21" customWidth="1"/>
    <col min="12" max="12" width="5" style="21" customWidth="1"/>
    <col min="13" max="15" width="5.7265625" style="21" customWidth="1"/>
    <col min="16" max="16" width="4.81640625" style="21" customWidth="1"/>
    <col min="17" max="17" width="5.453125" style="21" customWidth="1"/>
    <col min="18" max="21" width="5.36328125" style="21" customWidth="1"/>
    <col min="22" max="22" width="5.26953125" style="21" customWidth="1"/>
    <col min="23" max="23" width="5" style="21" customWidth="1"/>
    <col min="24" max="24" width="7.36328125" style="21" customWidth="1"/>
    <col min="25" max="25" width="4.1796875" style="21" customWidth="1"/>
    <col min="26" max="27" width="4.81640625" style="21" customWidth="1"/>
    <col min="28" max="28" width="4.54296875" style="21" customWidth="1"/>
    <col min="29" max="30" width="7.7265625" style="21" customWidth="1"/>
    <col min="31" max="31" width="6.1796875" style="21" customWidth="1"/>
    <col min="32" max="41" width="5.453125" style="21" customWidth="1"/>
    <col min="42" max="53" width="5.81640625" style="21" customWidth="1"/>
    <col min="54" max="54" width="8.54296875" style="21" customWidth="1"/>
    <col min="55" max="63" width="5.7265625" style="21" customWidth="1"/>
    <col min="64" max="64" width="6.453125" style="21" customWidth="1"/>
    <col min="65" max="65" width="5.453125" style="21" customWidth="1"/>
    <col min="66" max="66" width="5.7265625" style="21" customWidth="1"/>
    <col min="67" max="67" width="4.54296875" style="21" customWidth="1"/>
    <col min="68" max="68" width="5.26953125" style="21" customWidth="1"/>
    <col min="69" max="78" width="5.7265625" style="21" customWidth="1"/>
    <col min="79" max="79" width="9.1796875" style="21" customWidth="1"/>
    <col min="80" max="88" width="5.7265625" style="21" customWidth="1"/>
    <col min="89" max="89" width="6.453125" style="21" customWidth="1"/>
    <col min="90" max="92" width="6.54296875" style="21" customWidth="1"/>
    <col min="93" max="99" width="5.7265625" style="21" customWidth="1"/>
    <col min="100" max="100" width="6.453125" style="21" customWidth="1"/>
    <col min="101" max="109" width="5.7265625" style="21" customWidth="1"/>
    <col min="110" max="110" width="10" style="21" customWidth="1"/>
    <col min="111" max="111" width="6.26953125" style="21" customWidth="1"/>
    <col min="112" max="206" width="8.81640625" style="21"/>
    <col min="207" max="207" width="2.26953125" style="21" customWidth="1"/>
    <col min="208" max="208" width="9.1796875" style="21" customWidth="1"/>
    <col min="209" max="209" width="7.1796875" style="21" customWidth="1"/>
    <col min="210" max="226" width="5.7265625" style="21" customWidth="1"/>
    <col min="227" max="227" width="13.7265625" style="21" customWidth="1"/>
    <col min="228" max="229" width="6.54296875" style="21" customWidth="1"/>
    <col min="230" max="248" width="5.7265625" style="21" customWidth="1"/>
    <col min="249" max="249" width="13.453125" style="21" customWidth="1"/>
    <col min="250" max="251" width="6.54296875" style="21" customWidth="1"/>
    <col min="252" max="271" width="5.7265625" style="21" customWidth="1"/>
    <col min="272" max="272" width="13.453125" style="21" customWidth="1"/>
    <col min="273" max="274" width="6.54296875" style="21" customWidth="1"/>
    <col min="275" max="281" width="5.7265625" style="21" customWidth="1"/>
    <col min="282" max="282" width="6.453125" style="21" customWidth="1"/>
    <col min="283" max="290" width="5.7265625" style="21" customWidth="1"/>
    <col min="291" max="291" width="10" style="21" customWidth="1"/>
    <col min="292" max="292" width="6.26953125" style="21" customWidth="1"/>
    <col min="293" max="462" width="8.81640625" style="21"/>
    <col min="463" max="463" width="2.26953125" style="21" customWidth="1"/>
    <col min="464" max="464" width="9.1796875" style="21" customWidth="1"/>
    <col min="465" max="465" width="7.1796875" style="21" customWidth="1"/>
    <col min="466" max="482" width="5.7265625" style="21" customWidth="1"/>
    <col min="483" max="483" width="13.7265625" style="21" customWidth="1"/>
    <col min="484" max="485" width="6.54296875" style="21" customWidth="1"/>
    <col min="486" max="504" width="5.7265625" style="21" customWidth="1"/>
    <col min="505" max="505" width="13.453125" style="21" customWidth="1"/>
    <col min="506" max="507" width="6.54296875" style="21" customWidth="1"/>
    <col min="508" max="527" width="5.7265625" style="21" customWidth="1"/>
    <col min="528" max="528" width="13.453125" style="21" customWidth="1"/>
    <col min="529" max="530" width="6.54296875" style="21" customWidth="1"/>
    <col min="531" max="537" width="5.7265625" style="21" customWidth="1"/>
    <col min="538" max="538" width="6.453125" style="21" customWidth="1"/>
    <col min="539" max="546" width="5.7265625" style="21" customWidth="1"/>
    <col min="547" max="547" width="10" style="21" customWidth="1"/>
    <col min="548" max="548" width="6.26953125" style="21" customWidth="1"/>
    <col min="549" max="718" width="8.81640625" style="21"/>
    <col min="719" max="719" width="2.26953125" style="21" customWidth="1"/>
    <col min="720" max="720" width="9.1796875" style="21" customWidth="1"/>
    <col min="721" max="721" width="7.1796875" style="21" customWidth="1"/>
    <col min="722" max="738" width="5.7265625" style="21" customWidth="1"/>
    <col min="739" max="739" width="13.7265625" style="21" customWidth="1"/>
    <col min="740" max="741" width="6.54296875" style="21" customWidth="1"/>
    <col min="742" max="760" width="5.7265625" style="21" customWidth="1"/>
    <col min="761" max="761" width="13.453125" style="21" customWidth="1"/>
    <col min="762" max="763" width="6.54296875" style="21" customWidth="1"/>
    <col min="764" max="783" width="5.7265625" style="21" customWidth="1"/>
    <col min="784" max="784" width="13.453125" style="21" customWidth="1"/>
    <col min="785" max="786" width="6.54296875" style="21" customWidth="1"/>
    <col min="787" max="793" width="5.7265625" style="21" customWidth="1"/>
    <col min="794" max="794" width="6.453125" style="21" customWidth="1"/>
    <col min="795" max="802" width="5.7265625" style="21" customWidth="1"/>
    <col min="803" max="803" width="10" style="21" customWidth="1"/>
    <col min="804" max="804" width="6.26953125" style="21" customWidth="1"/>
    <col min="805" max="974" width="8.81640625" style="21"/>
    <col min="975" max="975" width="2.26953125" style="21" customWidth="1"/>
    <col min="976" max="976" width="9.1796875" style="21" customWidth="1"/>
    <col min="977" max="977" width="7.1796875" style="21" customWidth="1"/>
    <col min="978" max="994" width="5.7265625" style="21" customWidth="1"/>
    <col min="995" max="995" width="13.7265625" style="21" customWidth="1"/>
    <col min="996" max="997" width="6.54296875" style="21" customWidth="1"/>
    <col min="998" max="1016" width="5.7265625" style="21" customWidth="1"/>
    <col min="1017" max="1017" width="13.453125" style="21" customWidth="1"/>
    <col min="1018" max="1019" width="6.54296875" style="21" customWidth="1"/>
    <col min="1020" max="1039" width="5.7265625" style="21" customWidth="1"/>
    <col min="1040" max="1040" width="13.453125" style="21" customWidth="1"/>
    <col min="1041" max="1042" width="6.54296875" style="21" customWidth="1"/>
    <col min="1043" max="1049" width="5.7265625" style="21" customWidth="1"/>
    <col min="1050" max="1050" width="6.453125" style="21" customWidth="1"/>
    <col min="1051" max="1058" width="5.7265625" style="21" customWidth="1"/>
    <col min="1059" max="1059" width="10" style="21" customWidth="1"/>
    <col min="1060" max="1060" width="6.26953125" style="21" customWidth="1"/>
    <col min="1061" max="1230" width="8.81640625" style="21"/>
    <col min="1231" max="1231" width="2.26953125" style="21" customWidth="1"/>
    <col min="1232" max="1232" width="9.1796875" style="21" customWidth="1"/>
    <col min="1233" max="1233" width="7.1796875" style="21" customWidth="1"/>
    <col min="1234" max="1250" width="5.7265625" style="21" customWidth="1"/>
    <col min="1251" max="1251" width="13.7265625" style="21" customWidth="1"/>
    <col min="1252" max="1253" width="6.54296875" style="21" customWidth="1"/>
    <col min="1254" max="1272" width="5.7265625" style="21" customWidth="1"/>
    <col min="1273" max="1273" width="13.453125" style="21" customWidth="1"/>
    <col min="1274" max="1275" width="6.54296875" style="21" customWidth="1"/>
    <col min="1276" max="1295" width="5.7265625" style="21" customWidth="1"/>
    <col min="1296" max="1296" width="13.453125" style="21" customWidth="1"/>
    <col min="1297" max="1298" width="6.54296875" style="21" customWidth="1"/>
    <col min="1299" max="1305" width="5.7265625" style="21" customWidth="1"/>
    <col min="1306" max="1306" width="6.453125" style="21" customWidth="1"/>
    <col min="1307" max="1314" width="5.7265625" style="21" customWidth="1"/>
    <col min="1315" max="1315" width="10" style="21" customWidth="1"/>
    <col min="1316" max="1316" width="6.26953125" style="21" customWidth="1"/>
    <col min="1317" max="1486" width="8.81640625" style="21"/>
    <col min="1487" max="1487" width="2.26953125" style="21" customWidth="1"/>
    <col min="1488" max="1488" width="9.1796875" style="21" customWidth="1"/>
    <col min="1489" max="1489" width="7.1796875" style="21" customWidth="1"/>
    <col min="1490" max="1506" width="5.7265625" style="21" customWidth="1"/>
    <col min="1507" max="1507" width="13.7265625" style="21" customWidth="1"/>
    <col min="1508" max="1509" width="6.54296875" style="21" customWidth="1"/>
    <col min="1510" max="1528" width="5.7265625" style="21" customWidth="1"/>
    <col min="1529" max="1529" width="13.453125" style="21" customWidth="1"/>
    <col min="1530" max="1531" width="6.54296875" style="21" customWidth="1"/>
    <col min="1532" max="1551" width="5.7265625" style="21" customWidth="1"/>
    <col min="1552" max="1552" width="13.453125" style="21" customWidth="1"/>
    <col min="1553" max="1554" width="6.54296875" style="21" customWidth="1"/>
    <col min="1555" max="1561" width="5.7265625" style="21" customWidth="1"/>
    <col min="1562" max="1562" width="6.453125" style="21" customWidth="1"/>
    <col min="1563" max="1570" width="5.7265625" style="21" customWidth="1"/>
    <col min="1571" max="1571" width="10" style="21" customWidth="1"/>
    <col min="1572" max="1572" width="6.26953125" style="21" customWidth="1"/>
    <col min="1573" max="1742" width="8.81640625" style="21"/>
    <col min="1743" max="1743" width="2.26953125" style="21" customWidth="1"/>
    <col min="1744" max="1744" width="9.1796875" style="21" customWidth="1"/>
    <col min="1745" max="1745" width="7.1796875" style="21" customWidth="1"/>
    <col min="1746" max="1762" width="5.7265625" style="21" customWidth="1"/>
    <col min="1763" max="1763" width="13.7265625" style="21" customWidth="1"/>
    <col min="1764" max="1765" width="6.54296875" style="21" customWidth="1"/>
    <col min="1766" max="1784" width="5.7265625" style="21" customWidth="1"/>
    <col min="1785" max="1785" width="13.453125" style="21" customWidth="1"/>
    <col min="1786" max="1787" width="6.54296875" style="21" customWidth="1"/>
    <col min="1788" max="1807" width="5.7265625" style="21" customWidth="1"/>
    <col min="1808" max="1808" width="13.453125" style="21" customWidth="1"/>
    <col min="1809" max="1810" width="6.54296875" style="21" customWidth="1"/>
    <col min="1811" max="1817" width="5.7265625" style="21" customWidth="1"/>
    <col min="1818" max="1818" width="6.453125" style="21" customWidth="1"/>
    <col min="1819" max="1826" width="5.7265625" style="21" customWidth="1"/>
    <col min="1827" max="1827" width="10" style="21" customWidth="1"/>
    <col min="1828" max="1828" width="6.26953125" style="21" customWidth="1"/>
    <col min="1829" max="1998" width="8.81640625" style="21"/>
    <col min="1999" max="1999" width="2.26953125" style="21" customWidth="1"/>
    <col min="2000" max="2000" width="9.1796875" style="21" customWidth="1"/>
    <col min="2001" max="2001" width="7.1796875" style="21" customWidth="1"/>
    <col min="2002" max="2018" width="5.7265625" style="21" customWidth="1"/>
    <col min="2019" max="2019" width="13.7265625" style="21" customWidth="1"/>
    <col min="2020" max="2021" width="6.54296875" style="21" customWidth="1"/>
    <col min="2022" max="2040" width="5.7265625" style="21" customWidth="1"/>
    <col min="2041" max="2041" width="13.453125" style="21" customWidth="1"/>
    <col min="2042" max="2043" width="6.54296875" style="21" customWidth="1"/>
    <col min="2044" max="2063" width="5.7265625" style="21" customWidth="1"/>
    <col min="2064" max="2064" width="13.453125" style="21" customWidth="1"/>
    <col min="2065" max="2066" width="6.54296875" style="21" customWidth="1"/>
    <col min="2067" max="2073" width="5.7265625" style="21" customWidth="1"/>
    <col min="2074" max="2074" width="6.453125" style="21" customWidth="1"/>
    <col min="2075" max="2082" width="5.7265625" style="21" customWidth="1"/>
    <col min="2083" max="2083" width="10" style="21" customWidth="1"/>
    <col min="2084" max="2084" width="6.26953125" style="21" customWidth="1"/>
    <col min="2085" max="2254" width="8.81640625" style="21"/>
    <col min="2255" max="2255" width="2.26953125" style="21" customWidth="1"/>
    <col min="2256" max="2256" width="9.1796875" style="21" customWidth="1"/>
    <col min="2257" max="2257" width="7.1796875" style="21" customWidth="1"/>
    <col min="2258" max="2274" width="5.7265625" style="21" customWidth="1"/>
    <col min="2275" max="2275" width="13.7265625" style="21" customWidth="1"/>
    <col min="2276" max="2277" width="6.54296875" style="21" customWidth="1"/>
    <col min="2278" max="2296" width="5.7265625" style="21" customWidth="1"/>
    <col min="2297" max="2297" width="13.453125" style="21" customWidth="1"/>
    <col min="2298" max="2299" width="6.54296875" style="21" customWidth="1"/>
    <col min="2300" max="2319" width="5.7265625" style="21" customWidth="1"/>
    <col min="2320" max="2320" width="13.453125" style="21" customWidth="1"/>
    <col min="2321" max="2322" width="6.54296875" style="21" customWidth="1"/>
    <col min="2323" max="2329" width="5.7265625" style="21" customWidth="1"/>
    <col min="2330" max="2330" width="6.453125" style="21" customWidth="1"/>
    <col min="2331" max="2338" width="5.7265625" style="21" customWidth="1"/>
    <col min="2339" max="2339" width="10" style="21" customWidth="1"/>
    <col min="2340" max="2340" width="6.26953125" style="21" customWidth="1"/>
    <col min="2341" max="2510" width="8.81640625" style="21"/>
    <col min="2511" max="2511" width="2.26953125" style="21" customWidth="1"/>
    <col min="2512" max="2512" width="9.1796875" style="21" customWidth="1"/>
    <col min="2513" max="2513" width="7.1796875" style="21" customWidth="1"/>
    <col min="2514" max="2530" width="5.7265625" style="21" customWidth="1"/>
    <col min="2531" max="2531" width="13.7265625" style="21" customWidth="1"/>
    <col min="2532" max="2533" width="6.54296875" style="21" customWidth="1"/>
    <col min="2534" max="2552" width="5.7265625" style="21" customWidth="1"/>
    <col min="2553" max="2553" width="13.453125" style="21" customWidth="1"/>
    <col min="2554" max="2555" width="6.54296875" style="21" customWidth="1"/>
    <col min="2556" max="2575" width="5.7265625" style="21" customWidth="1"/>
    <col min="2576" max="2576" width="13.453125" style="21" customWidth="1"/>
    <col min="2577" max="2578" width="6.54296875" style="21" customWidth="1"/>
    <col min="2579" max="2585" width="5.7265625" style="21" customWidth="1"/>
    <col min="2586" max="2586" width="6.453125" style="21" customWidth="1"/>
    <col min="2587" max="2594" width="5.7265625" style="21" customWidth="1"/>
    <col min="2595" max="2595" width="10" style="21" customWidth="1"/>
    <col min="2596" max="2596" width="6.26953125" style="21" customWidth="1"/>
    <col min="2597" max="2766" width="8.81640625" style="21"/>
    <col min="2767" max="2767" width="2.26953125" style="21" customWidth="1"/>
    <col min="2768" max="2768" width="9.1796875" style="21" customWidth="1"/>
    <col min="2769" max="2769" width="7.1796875" style="21" customWidth="1"/>
    <col min="2770" max="2786" width="5.7265625" style="21" customWidth="1"/>
    <col min="2787" max="2787" width="13.7265625" style="21" customWidth="1"/>
    <col min="2788" max="2789" width="6.54296875" style="21" customWidth="1"/>
    <col min="2790" max="2808" width="5.7265625" style="21" customWidth="1"/>
    <col min="2809" max="2809" width="13.453125" style="21" customWidth="1"/>
    <col min="2810" max="2811" width="6.54296875" style="21" customWidth="1"/>
    <col min="2812" max="2831" width="5.7265625" style="21" customWidth="1"/>
    <col min="2832" max="2832" width="13.453125" style="21" customWidth="1"/>
    <col min="2833" max="2834" width="6.54296875" style="21" customWidth="1"/>
    <col min="2835" max="2841" width="5.7265625" style="21" customWidth="1"/>
    <col min="2842" max="2842" width="6.453125" style="21" customWidth="1"/>
    <col min="2843" max="2850" width="5.7265625" style="21" customWidth="1"/>
    <col min="2851" max="2851" width="10" style="21" customWidth="1"/>
    <col min="2852" max="2852" width="6.26953125" style="21" customWidth="1"/>
    <col min="2853" max="3022" width="8.81640625" style="21"/>
    <col min="3023" max="3023" width="2.26953125" style="21" customWidth="1"/>
    <col min="3024" max="3024" width="9.1796875" style="21" customWidth="1"/>
    <col min="3025" max="3025" width="7.1796875" style="21" customWidth="1"/>
    <col min="3026" max="3042" width="5.7265625" style="21" customWidth="1"/>
    <col min="3043" max="3043" width="13.7265625" style="21" customWidth="1"/>
    <col min="3044" max="3045" width="6.54296875" style="21" customWidth="1"/>
    <col min="3046" max="3064" width="5.7265625" style="21" customWidth="1"/>
    <col min="3065" max="3065" width="13.453125" style="21" customWidth="1"/>
    <col min="3066" max="3067" width="6.54296875" style="21" customWidth="1"/>
    <col min="3068" max="3087" width="5.7265625" style="21" customWidth="1"/>
    <col min="3088" max="3088" width="13.453125" style="21" customWidth="1"/>
    <col min="3089" max="3090" width="6.54296875" style="21" customWidth="1"/>
    <col min="3091" max="3097" width="5.7265625" style="21" customWidth="1"/>
    <col min="3098" max="3098" width="6.453125" style="21" customWidth="1"/>
    <col min="3099" max="3106" width="5.7265625" style="21" customWidth="1"/>
    <col min="3107" max="3107" width="10" style="21" customWidth="1"/>
    <col min="3108" max="3108" width="6.26953125" style="21" customWidth="1"/>
    <col min="3109" max="3278" width="8.81640625" style="21"/>
    <col min="3279" max="3279" width="2.26953125" style="21" customWidth="1"/>
    <col min="3280" max="3280" width="9.1796875" style="21" customWidth="1"/>
    <col min="3281" max="3281" width="7.1796875" style="21" customWidth="1"/>
    <col min="3282" max="3298" width="5.7265625" style="21" customWidth="1"/>
    <col min="3299" max="3299" width="13.7265625" style="21" customWidth="1"/>
    <col min="3300" max="3301" width="6.54296875" style="21" customWidth="1"/>
    <col min="3302" max="3320" width="5.7265625" style="21" customWidth="1"/>
    <col min="3321" max="3321" width="13.453125" style="21" customWidth="1"/>
    <col min="3322" max="3323" width="6.54296875" style="21" customWidth="1"/>
    <col min="3324" max="3343" width="5.7265625" style="21" customWidth="1"/>
    <col min="3344" max="3344" width="13.453125" style="21" customWidth="1"/>
    <col min="3345" max="3346" width="6.54296875" style="21" customWidth="1"/>
    <col min="3347" max="3353" width="5.7265625" style="21" customWidth="1"/>
    <col min="3354" max="3354" width="6.453125" style="21" customWidth="1"/>
    <col min="3355" max="3362" width="5.7265625" style="21" customWidth="1"/>
    <col min="3363" max="3363" width="10" style="21" customWidth="1"/>
    <col min="3364" max="3364" width="6.26953125" style="21" customWidth="1"/>
    <col min="3365" max="3534" width="8.81640625" style="21"/>
    <col min="3535" max="3535" width="2.26953125" style="21" customWidth="1"/>
    <col min="3536" max="3536" width="9.1796875" style="21" customWidth="1"/>
    <col min="3537" max="3537" width="7.1796875" style="21" customWidth="1"/>
    <col min="3538" max="3554" width="5.7265625" style="21" customWidth="1"/>
    <col min="3555" max="3555" width="13.7265625" style="21" customWidth="1"/>
    <col min="3556" max="3557" width="6.54296875" style="21" customWidth="1"/>
    <col min="3558" max="3576" width="5.7265625" style="21" customWidth="1"/>
    <col min="3577" max="3577" width="13.453125" style="21" customWidth="1"/>
    <col min="3578" max="3579" width="6.54296875" style="21" customWidth="1"/>
    <col min="3580" max="3599" width="5.7265625" style="21" customWidth="1"/>
    <col min="3600" max="3600" width="13.453125" style="21" customWidth="1"/>
    <col min="3601" max="3602" width="6.54296875" style="21" customWidth="1"/>
    <col min="3603" max="3609" width="5.7265625" style="21" customWidth="1"/>
    <col min="3610" max="3610" width="6.453125" style="21" customWidth="1"/>
    <col min="3611" max="3618" width="5.7265625" style="21" customWidth="1"/>
    <col min="3619" max="3619" width="10" style="21" customWidth="1"/>
    <col min="3620" max="3620" width="6.26953125" style="21" customWidth="1"/>
    <col min="3621" max="3790" width="8.81640625" style="21"/>
    <col min="3791" max="3791" width="2.26953125" style="21" customWidth="1"/>
    <col min="3792" max="3792" width="9.1796875" style="21" customWidth="1"/>
    <col min="3793" max="3793" width="7.1796875" style="21" customWidth="1"/>
    <col min="3794" max="3810" width="5.7265625" style="21" customWidth="1"/>
    <col min="3811" max="3811" width="13.7265625" style="21" customWidth="1"/>
    <col min="3812" max="3813" width="6.54296875" style="21" customWidth="1"/>
    <col min="3814" max="3832" width="5.7265625" style="21" customWidth="1"/>
    <col min="3833" max="3833" width="13.453125" style="21" customWidth="1"/>
    <col min="3834" max="3835" width="6.54296875" style="21" customWidth="1"/>
    <col min="3836" max="3855" width="5.7265625" style="21" customWidth="1"/>
    <col min="3856" max="3856" width="13.453125" style="21" customWidth="1"/>
    <col min="3857" max="3858" width="6.54296875" style="21" customWidth="1"/>
    <col min="3859" max="3865" width="5.7265625" style="21" customWidth="1"/>
    <col min="3866" max="3866" width="6.453125" style="21" customWidth="1"/>
    <col min="3867" max="3874" width="5.7265625" style="21" customWidth="1"/>
    <col min="3875" max="3875" width="10" style="21" customWidth="1"/>
    <col min="3876" max="3876" width="6.26953125" style="21" customWidth="1"/>
    <col min="3877" max="4046" width="8.81640625" style="21"/>
    <col min="4047" max="4047" width="2.26953125" style="21" customWidth="1"/>
    <col min="4048" max="4048" width="9.1796875" style="21" customWidth="1"/>
    <col min="4049" max="4049" width="7.1796875" style="21" customWidth="1"/>
    <col min="4050" max="4066" width="5.7265625" style="21" customWidth="1"/>
    <col min="4067" max="4067" width="13.7265625" style="21" customWidth="1"/>
    <col min="4068" max="4069" width="6.54296875" style="21" customWidth="1"/>
    <col min="4070" max="4088" width="5.7265625" style="21" customWidth="1"/>
    <col min="4089" max="4089" width="13.453125" style="21" customWidth="1"/>
    <col min="4090" max="4091" width="6.54296875" style="21" customWidth="1"/>
    <col min="4092" max="4111" width="5.7265625" style="21" customWidth="1"/>
    <col min="4112" max="4112" width="13.453125" style="21" customWidth="1"/>
    <col min="4113" max="4114" width="6.54296875" style="21" customWidth="1"/>
    <col min="4115" max="4121" width="5.7265625" style="21" customWidth="1"/>
    <col min="4122" max="4122" width="6.453125" style="21" customWidth="1"/>
    <col min="4123" max="4130" width="5.7265625" style="21" customWidth="1"/>
    <col min="4131" max="4131" width="10" style="21" customWidth="1"/>
    <col min="4132" max="4132" width="6.26953125" style="21" customWidth="1"/>
    <col min="4133" max="4302" width="8.81640625" style="21"/>
    <col min="4303" max="4303" width="2.26953125" style="21" customWidth="1"/>
    <col min="4304" max="4304" width="9.1796875" style="21" customWidth="1"/>
    <col min="4305" max="4305" width="7.1796875" style="21" customWidth="1"/>
    <col min="4306" max="4322" width="5.7265625" style="21" customWidth="1"/>
    <col min="4323" max="4323" width="13.7265625" style="21" customWidth="1"/>
    <col min="4324" max="4325" width="6.54296875" style="21" customWidth="1"/>
    <col min="4326" max="4344" width="5.7265625" style="21" customWidth="1"/>
    <col min="4345" max="4345" width="13.453125" style="21" customWidth="1"/>
    <col min="4346" max="4347" width="6.54296875" style="21" customWidth="1"/>
    <col min="4348" max="4367" width="5.7265625" style="21" customWidth="1"/>
    <col min="4368" max="4368" width="13.453125" style="21" customWidth="1"/>
    <col min="4369" max="4370" width="6.54296875" style="21" customWidth="1"/>
    <col min="4371" max="4377" width="5.7265625" style="21" customWidth="1"/>
    <col min="4378" max="4378" width="6.453125" style="21" customWidth="1"/>
    <col min="4379" max="4386" width="5.7265625" style="21" customWidth="1"/>
    <col min="4387" max="4387" width="10" style="21" customWidth="1"/>
    <col min="4388" max="4388" width="6.26953125" style="21" customWidth="1"/>
    <col min="4389" max="4558" width="8.81640625" style="21"/>
    <col min="4559" max="4559" width="2.26953125" style="21" customWidth="1"/>
    <col min="4560" max="4560" width="9.1796875" style="21" customWidth="1"/>
    <col min="4561" max="4561" width="7.1796875" style="21" customWidth="1"/>
    <col min="4562" max="4578" width="5.7265625" style="21" customWidth="1"/>
    <col min="4579" max="4579" width="13.7265625" style="21" customWidth="1"/>
    <col min="4580" max="4581" width="6.54296875" style="21" customWidth="1"/>
    <col min="4582" max="4600" width="5.7265625" style="21" customWidth="1"/>
    <col min="4601" max="4601" width="13.453125" style="21" customWidth="1"/>
    <col min="4602" max="4603" width="6.54296875" style="21" customWidth="1"/>
    <col min="4604" max="4623" width="5.7265625" style="21" customWidth="1"/>
    <col min="4624" max="4624" width="13.453125" style="21" customWidth="1"/>
    <col min="4625" max="4626" width="6.54296875" style="21" customWidth="1"/>
    <col min="4627" max="4633" width="5.7265625" style="21" customWidth="1"/>
    <col min="4634" max="4634" width="6.453125" style="21" customWidth="1"/>
    <col min="4635" max="4642" width="5.7265625" style="21" customWidth="1"/>
    <col min="4643" max="4643" width="10" style="21" customWidth="1"/>
    <col min="4644" max="4644" width="6.26953125" style="21" customWidth="1"/>
    <col min="4645" max="4814" width="8.81640625" style="21"/>
    <col min="4815" max="4815" width="2.26953125" style="21" customWidth="1"/>
    <col min="4816" max="4816" width="9.1796875" style="21" customWidth="1"/>
    <col min="4817" max="4817" width="7.1796875" style="21" customWidth="1"/>
    <col min="4818" max="4834" width="5.7265625" style="21" customWidth="1"/>
    <col min="4835" max="4835" width="13.7265625" style="21" customWidth="1"/>
    <col min="4836" max="4837" width="6.54296875" style="21" customWidth="1"/>
    <col min="4838" max="4856" width="5.7265625" style="21" customWidth="1"/>
    <col min="4857" max="4857" width="13.453125" style="21" customWidth="1"/>
    <col min="4858" max="4859" width="6.54296875" style="21" customWidth="1"/>
    <col min="4860" max="4879" width="5.7265625" style="21" customWidth="1"/>
    <col min="4880" max="4880" width="13.453125" style="21" customWidth="1"/>
    <col min="4881" max="4882" width="6.54296875" style="21" customWidth="1"/>
    <col min="4883" max="4889" width="5.7265625" style="21" customWidth="1"/>
    <col min="4890" max="4890" width="6.453125" style="21" customWidth="1"/>
    <col min="4891" max="4898" width="5.7265625" style="21" customWidth="1"/>
    <col min="4899" max="4899" width="10" style="21" customWidth="1"/>
    <col min="4900" max="4900" width="6.26953125" style="21" customWidth="1"/>
    <col min="4901" max="5070" width="8.81640625" style="21"/>
    <col min="5071" max="5071" width="2.26953125" style="21" customWidth="1"/>
    <col min="5072" max="5072" width="9.1796875" style="21" customWidth="1"/>
    <col min="5073" max="5073" width="7.1796875" style="21" customWidth="1"/>
    <col min="5074" max="5090" width="5.7265625" style="21" customWidth="1"/>
    <col min="5091" max="5091" width="13.7265625" style="21" customWidth="1"/>
    <col min="5092" max="5093" width="6.54296875" style="21" customWidth="1"/>
    <col min="5094" max="5112" width="5.7265625" style="21" customWidth="1"/>
    <col min="5113" max="5113" width="13.453125" style="21" customWidth="1"/>
    <col min="5114" max="5115" width="6.54296875" style="21" customWidth="1"/>
    <col min="5116" max="5135" width="5.7265625" style="21" customWidth="1"/>
    <col min="5136" max="5136" width="13.453125" style="21" customWidth="1"/>
    <col min="5137" max="5138" width="6.54296875" style="21" customWidth="1"/>
    <col min="5139" max="5145" width="5.7265625" style="21" customWidth="1"/>
    <col min="5146" max="5146" width="6.453125" style="21" customWidth="1"/>
    <col min="5147" max="5154" width="5.7265625" style="21" customWidth="1"/>
    <col min="5155" max="5155" width="10" style="21" customWidth="1"/>
    <col min="5156" max="5156" width="6.26953125" style="21" customWidth="1"/>
    <col min="5157" max="5326" width="8.81640625" style="21"/>
    <col min="5327" max="5327" width="2.26953125" style="21" customWidth="1"/>
    <col min="5328" max="5328" width="9.1796875" style="21" customWidth="1"/>
    <col min="5329" max="5329" width="7.1796875" style="21" customWidth="1"/>
    <col min="5330" max="5346" width="5.7265625" style="21" customWidth="1"/>
    <col min="5347" max="5347" width="13.7265625" style="21" customWidth="1"/>
    <col min="5348" max="5349" width="6.54296875" style="21" customWidth="1"/>
    <col min="5350" max="5368" width="5.7265625" style="21" customWidth="1"/>
    <col min="5369" max="5369" width="13.453125" style="21" customWidth="1"/>
    <col min="5370" max="5371" width="6.54296875" style="21" customWidth="1"/>
    <col min="5372" max="5391" width="5.7265625" style="21" customWidth="1"/>
    <col min="5392" max="5392" width="13.453125" style="21" customWidth="1"/>
    <col min="5393" max="5394" width="6.54296875" style="21" customWidth="1"/>
    <col min="5395" max="5401" width="5.7265625" style="21" customWidth="1"/>
    <col min="5402" max="5402" width="6.453125" style="21" customWidth="1"/>
    <col min="5403" max="5410" width="5.7265625" style="21" customWidth="1"/>
    <col min="5411" max="5411" width="10" style="21" customWidth="1"/>
    <col min="5412" max="5412" width="6.26953125" style="21" customWidth="1"/>
    <col min="5413" max="5582" width="8.81640625" style="21"/>
    <col min="5583" max="5583" width="2.26953125" style="21" customWidth="1"/>
    <col min="5584" max="5584" width="9.1796875" style="21" customWidth="1"/>
    <col min="5585" max="5585" width="7.1796875" style="21" customWidth="1"/>
    <col min="5586" max="5602" width="5.7265625" style="21" customWidth="1"/>
    <col min="5603" max="5603" width="13.7265625" style="21" customWidth="1"/>
    <col min="5604" max="5605" width="6.54296875" style="21" customWidth="1"/>
    <col min="5606" max="5624" width="5.7265625" style="21" customWidth="1"/>
    <col min="5625" max="5625" width="13.453125" style="21" customWidth="1"/>
    <col min="5626" max="5627" width="6.54296875" style="21" customWidth="1"/>
    <col min="5628" max="5647" width="5.7265625" style="21" customWidth="1"/>
    <col min="5648" max="5648" width="13.453125" style="21" customWidth="1"/>
    <col min="5649" max="5650" width="6.54296875" style="21" customWidth="1"/>
    <col min="5651" max="5657" width="5.7265625" style="21" customWidth="1"/>
    <col min="5658" max="5658" width="6.453125" style="21" customWidth="1"/>
    <col min="5659" max="5666" width="5.7265625" style="21" customWidth="1"/>
    <col min="5667" max="5667" width="10" style="21" customWidth="1"/>
    <col min="5668" max="5668" width="6.26953125" style="21" customWidth="1"/>
    <col min="5669" max="5838" width="8.81640625" style="21"/>
    <col min="5839" max="5839" width="2.26953125" style="21" customWidth="1"/>
    <col min="5840" max="5840" width="9.1796875" style="21" customWidth="1"/>
    <col min="5841" max="5841" width="7.1796875" style="21" customWidth="1"/>
    <col min="5842" max="5858" width="5.7265625" style="21" customWidth="1"/>
    <col min="5859" max="5859" width="13.7265625" style="21" customWidth="1"/>
    <col min="5860" max="5861" width="6.54296875" style="21" customWidth="1"/>
    <col min="5862" max="5880" width="5.7265625" style="21" customWidth="1"/>
    <col min="5881" max="5881" width="13.453125" style="21" customWidth="1"/>
    <col min="5882" max="5883" width="6.54296875" style="21" customWidth="1"/>
    <col min="5884" max="5903" width="5.7265625" style="21" customWidth="1"/>
    <col min="5904" max="5904" width="13.453125" style="21" customWidth="1"/>
    <col min="5905" max="5906" width="6.54296875" style="21" customWidth="1"/>
    <col min="5907" max="5913" width="5.7265625" style="21" customWidth="1"/>
    <col min="5914" max="5914" width="6.453125" style="21" customWidth="1"/>
    <col min="5915" max="5922" width="5.7265625" style="21" customWidth="1"/>
    <col min="5923" max="5923" width="10" style="21" customWidth="1"/>
    <col min="5924" max="5924" width="6.26953125" style="21" customWidth="1"/>
    <col min="5925" max="6094" width="8.81640625" style="21"/>
    <col min="6095" max="6095" width="2.26953125" style="21" customWidth="1"/>
    <col min="6096" max="6096" width="9.1796875" style="21" customWidth="1"/>
    <col min="6097" max="6097" width="7.1796875" style="21" customWidth="1"/>
    <col min="6098" max="6114" width="5.7265625" style="21" customWidth="1"/>
    <col min="6115" max="6115" width="13.7265625" style="21" customWidth="1"/>
    <col min="6116" max="6117" width="6.54296875" style="21" customWidth="1"/>
    <col min="6118" max="6136" width="5.7265625" style="21" customWidth="1"/>
    <col min="6137" max="6137" width="13.453125" style="21" customWidth="1"/>
    <col min="6138" max="6139" width="6.54296875" style="21" customWidth="1"/>
    <col min="6140" max="6159" width="5.7265625" style="21" customWidth="1"/>
    <col min="6160" max="6160" width="13.453125" style="21" customWidth="1"/>
    <col min="6161" max="6162" width="6.54296875" style="21" customWidth="1"/>
    <col min="6163" max="6169" width="5.7265625" style="21" customWidth="1"/>
    <col min="6170" max="6170" width="6.453125" style="21" customWidth="1"/>
    <col min="6171" max="6178" width="5.7265625" style="21" customWidth="1"/>
    <col min="6179" max="6179" width="10" style="21" customWidth="1"/>
    <col min="6180" max="6180" width="6.26953125" style="21" customWidth="1"/>
    <col min="6181" max="6350" width="8.81640625" style="21"/>
    <col min="6351" max="6351" width="2.26953125" style="21" customWidth="1"/>
    <col min="6352" max="6352" width="9.1796875" style="21" customWidth="1"/>
    <col min="6353" max="6353" width="7.1796875" style="21" customWidth="1"/>
    <col min="6354" max="6370" width="5.7265625" style="21" customWidth="1"/>
    <col min="6371" max="6371" width="13.7265625" style="21" customWidth="1"/>
    <col min="6372" max="6373" width="6.54296875" style="21" customWidth="1"/>
    <col min="6374" max="6392" width="5.7265625" style="21" customWidth="1"/>
    <col min="6393" max="6393" width="13.453125" style="21" customWidth="1"/>
    <col min="6394" max="6395" width="6.54296875" style="21" customWidth="1"/>
    <col min="6396" max="6415" width="5.7265625" style="21" customWidth="1"/>
    <col min="6416" max="6416" width="13.453125" style="21" customWidth="1"/>
    <col min="6417" max="6418" width="6.54296875" style="21" customWidth="1"/>
    <col min="6419" max="6425" width="5.7265625" style="21" customWidth="1"/>
    <col min="6426" max="6426" width="6.453125" style="21" customWidth="1"/>
    <col min="6427" max="6434" width="5.7265625" style="21" customWidth="1"/>
    <col min="6435" max="6435" width="10" style="21" customWidth="1"/>
    <col min="6436" max="6436" width="6.26953125" style="21" customWidth="1"/>
    <col min="6437" max="6606" width="8.81640625" style="21"/>
    <col min="6607" max="6607" width="2.26953125" style="21" customWidth="1"/>
    <col min="6608" max="6608" width="9.1796875" style="21" customWidth="1"/>
    <col min="6609" max="6609" width="7.1796875" style="21" customWidth="1"/>
    <col min="6610" max="6626" width="5.7265625" style="21" customWidth="1"/>
    <col min="6627" max="6627" width="13.7265625" style="21" customWidth="1"/>
    <col min="6628" max="6629" width="6.54296875" style="21" customWidth="1"/>
    <col min="6630" max="6648" width="5.7265625" style="21" customWidth="1"/>
    <col min="6649" max="6649" width="13.453125" style="21" customWidth="1"/>
    <col min="6650" max="6651" width="6.54296875" style="21" customWidth="1"/>
    <col min="6652" max="6671" width="5.7265625" style="21" customWidth="1"/>
    <col min="6672" max="6672" width="13.453125" style="21" customWidth="1"/>
    <col min="6673" max="6674" width="6.54296875" style="21" customWidth="1"/>
    <col min="6675" max="6681" width="5.7265625" style="21" customWidth="1"/>
    <col min="6682" max="6682" width="6.453125" style="21" customWidth="1"/>
    <col min="6683" max="6690" width="5.7265625" style="21" customWidth="1"/>
    <col min="6691" max="6691" width="10" style="21" customWidth="1"/>
    <col min="6692" max="6692" width="6.26953125" style="21" customWidth="1"/>
    <col min="6693" max="6862" width="8.81640625" style="21"/>
    <col min="6863" max="6863" width="2.26953125" style="21" customWidth="1"/>
    <col min="6864" max="6864" width="9.1796875" style="21" customWidth="1"/>
    <col min="6865" max="6865" width="7.1796875" style="21" customWidth="1"/>
    <col min="6866" max="6882" width="5.7265625" style="21" customWidth="1"/>
    <col min="6883" max="6883" width="13.7265625" style="21" customWidth="1"/>
    <col min="6884" max="6885" width="6.54296875" style="21" customWidth="1"/>
    <col min="6886" max="6904" width="5.7265625" style="21" customWidth="1"/>
    <col min="6905" max="6905" width="13.453125" style="21" customWidth="1"/>
    <col min="6906" max="6907" width="6.54296875" style="21" customWidth="1"/>
    <col min="6908" max="6927" width="5.7265625" style="21" customWidth="1"/>
    <col min="6928" max="6928" width="13.453125" style="21" customWidth="1"/>
    <col min="6929" max="6930" width="6.54296875" style="21" customWidth="1"/>
    <col min="6931" max="6937" width="5.7265625" style="21" customWidth="1"/>
    <col min="6938" max="6938" width="6.453125" style="21" customWidth="1"/>
    <col min="6939" max="6946" width="5.7265625" style="21" customWidth="1"/>
    <col min="6947" max="6947" width="10" style="21" customWidth="1"/>
    <col min="6948" max="6948" width="6.26953125" style="21" customWidth="1"/>
    <col min="6949" max="7118" width="8.81640625" style="21"/>
    <col min="7119" max="7119" width="2.26953125" style="21" customWidth="1"/>
    <col min="7120" max="7120" width="9.1796875" style="21" customWidth="1"/>
    <col min="7121" max="7121" width="7.1796875" style="21" customWidth="1"/>
    <col min="7122" max="7138" width="5.7265625" style="21" customWidth="1"/>
    <col min="7139" max="7139" width="13.7265625" style="21" customWidth="1"/>
    <col min="7140" max="7141" width="6.54296875" style="21" customWidth="1"/>
    <col min="7142" max="7160" width="5.7265625" style="21" customWidth="1"/>
    <col min="7161" max="7161" width="13.453125" style="21" customWidth="1"/>
    <col min="7162" max="7163" width="6.54296875" style="21" customWidth="1"/>
    <col min="7164" max="7183" width="5.7265625" style="21" customWidth="1"/>
    <col min="7184" max="7184" width="13.453125" style="21" customWidth="1"/>
    <col min="7185" max="7186" width="6.54296875" style="21" customWidth="1"/>
    <col min="7187" max="7193" width="5.7265625" style="21" customWidth="1"/>
    <col min="7194" max="7194" width="6.453125" style="21" customWidth="1"/>
    <col min="7195" max="7202" width="5.7265625" style="21" customWidth="1"/>
    <col min="7203" max="7203" width="10" style="21" customWidth="1"/>
    <col min="7204" max="7204" width="6.26953125" style="21" customWidth="1"/>
    <col min="7205" max="7374" width="8.81640625" style="21"/>
    <col min="7375" max="7375" width="2.26953125" style="21" customWidth="1"/>
    <col min="7376" max="7376" width="9.1796875" style="21" customWidth="1"/>
    <col min="7377" max="7377" width="7.1796875" style="21" customWidth="1"/>
    <col min="7378" max="7394" width="5.7265625" style="21" customWidth="1"/>
    <col min="7395" max="7395" width="13.7265625" style="21" customWidth="1"/>
    <col min="7396" max="7397" width="6.54296875" style="21" customWidth="1"/>
    <col min="7398" max="7416" width="5.7265625" style="21" customWidth="1"/>
    <col min="7417" max="7417" width="13.453125" style="21" customWidth="1"/>
    <col min="7418" max="7419" width="6.54296875" style="21" customWidth="1"/>
    <col min="7420" max="7439" width="5.7265625" style="21" customWidth="1"/>
    <col min="7440" max="7440" width="13.453125" style="21" customWidth="1"/>
    <col min="7441" max="7442" width="6.54296875" style="21" customWidth="1"/>
    <col min="7443" max="7449" width="5.7265625" style="21" customWidth="1"/>
    <col min="7450" max="7450" width="6.453125" style="21" customWidth="1"/>
    <col min="7451" max="7458" width="5.7265625" style="21" customWidth="1"/>
    <col min="7459" max="7459" width="10" style="21" customWidth="1"/>
    <col min="7460" max="7460" width="6.26953125" style="21" customWidth="1"/>
    <col min="7461" max="7630" width="8.81640625" style="21"/>
    <col min="7631" max="7631" width="2.26953125" style="21" customWidth="1"/>
    <col min="7632" max="7632" width="9.1796875" style="21" customWidth="1"/>
    <col min="7633" max="7633" width="7.1796875" style="21" customWidth="1"/>
    <col min="7634" max="7650" width="5.7265625" style="21" customWidth="1"/>
    <col min="7651" max="7651" width="13.7265625" style="21" customWidth="1"/>
    <col min="7652" max="7653" width="6.54296875" style="21" customWidth="1"/>
    <col min="7654" max="7672" width="5.7265625" style="21" customWidth="1"/>
    <col min="7673" max="7673" width="13.453125" style="21" customWidth="1"/>
    <col min="7674" max="7675" width="6.54296875" style="21" customWidth="1"/>
    <col min="7676" max="7695" width="5.7265625" style="21" customWidth="1"/>
    <col min="7696" max="7696" width="13.453125" style="21" customWidth="1"/>
    <col min="7697" max="7698" width="6.54296875" style="21" customWidth="1"/>
    <col min="7699" max="7705" width="5.7265625" style="21" customWidth="1"/>
    <col min="7706" max="7706" width="6.453125" style="21" customWidth="1"/>
    <col min="7707" max="7714" width="5.7265625" style="21" customWidth="1"/>
    <col min="7715" max="7715" width="10" style="21" customWidth="1"/>
    <col min="7716" max="7716" width="6.26953125" style="21" customWidth="1"/>
    <col min="7717" max="7886" width="8.81640625" style="21"/>
    <col min="7887" max="7887" width="2.26953125" style="21" customWidth="1"/>
    <col min="7888" max="7888" width="9.1796875" style="21" customWidth="1"/>
    <col min="7889" max="7889" width="7.1796875" style="21" customWidth="1"/>
    <col min="7890" max="7906" width="5.7265625" style="21" customWidth="1"/>
    <col min="7907" max="7907" width="13.7265625" style="21" customWidth="1"/>
    <col min="7908" max="7909" width="6.54296875" style="21" customWidth="1"/>
    <col min="7910" max="7928" width="5.7265625" style="21" customWidth="1"/>
    <col min="7929" max="7929" width="13.453125" style="21" customWidth="1"/>
    <col min="7930" max="7931" width="6.54296875" style="21" customWidth="1"/>
    <col min="7932" max="7951" width="5.7265625" style="21" customWidth="1"/>
    <col min="7952" max="7952" width="13.453125" style="21" customWidth="1"/>
    <col min="7953" max="7954" width="6.54296875" style="21" customWidth="1"/>
    <col min="7955" max="7961" width="5.7265625" style="21" customWidth="1"/>
    <col min="7962" max="7962" width="6.453125" style="21" customWidth="1"/>
    <col min="7963" max="7970" width="5.7265625" style="21" customWidth="1"/>
    <col min="7971" max="7971" width="10" style="21" customWidth="1"/>
    <col min="7972" max="7972" width="6.26953125" style="21" customWidth="1"/>
    <col min="7973" max="8142" width="8.81640625" style="21"/>
    <col min="8143" max="8143" width="2.26953125" style="21" customWidth="1"/>
    <col min="8144" max="8144" width="9.1796875" style="21" customWidth="1"/>
    <col min="8145" max="8145" width="7.1796875" style="21" customWidth="1"/>
    <col min="8146" max="8162" width="5.7265625" style="21" customWidth="1"/>
    <col min="8163" max="8163" width="13.7265625" style="21" customWidth="1"/>
    <col min="8164" max="8165" width="6.54296875" style="21" customWidth="1"/>
    <col min="8166" max="8184" width="5.7265625" style="21" customWidth="1"/>
    <col min="8185" max="8185" width="13.453125" style="21" customWidth="1"/>
    <col min="8186" max="8187" width="6.54296875" style="21" customWidth="1"/>
    <col min="8188" max="8207" width="5.7265625" style="21" customWidth="1"/>
    <col min="8208" max="8208" width="13.453125" style="21" customWidth="1"/>
    <col min="8209" max="8210" width="6.54296875" style="21" customWidth="1"/>
    <col min="8211" max="8217" width="5.7265625" style="21" customWidth="1"/>
    <col min="8218" max="8218" width="6.453125" style="21" customWidth="1"/>
    <col min="8219" max="8226" width="5.7265625" style="21" customWidth="1"/>
    <col min="8227" max="8227" width="10" style="21" customWidth="1"/>
    <col min="8228" max="8228" width="6.26953125" style="21" customWidth="1"/>
    <col min="8229" max="8398" width="8.81640625" style="21"/>
    <col min="8399" max="8399" width="2.26953125" style="21" customWidth="1"/>
    <col min="8400" max="8400" width="9.1796875" style="21" customWidth="1"/>
    <col min="8401" max="8401" width="7.1796875" style="21" customWidth="1"/>
    <col min="8402" max="8418" width="5.7265625" style="21" customWidth="1"/>
    <col min="8419" max="8419" width="13.7265625" style="21" customWidth="1"/>
    <col min="8420" max="8421" width="6.54296875" style="21" customWidth="1"/>
    <col min="8422" max="8440" width="5.7265625" style="21" customWidth="1"/>
    <col min="8441" max="8441" width="13.453125" style="21" customWidth="1"/>
    <col min="8442" max="8443" width="6.54296875" style="21" customWidth="1"/>
    <col min="8444" max="8463" width="5.7265625" style="21" customWidth="1"/>
    <col min="8464" max="8464" width="13.453125" style="21" customWidth="1"/>
    <col min="8465" max="8466" width="6.54296875" style="21" customWidth="1"/>
    <col min="8467" max="8473" width="5.7265625" style="21" customWidth="1"/>
    <col min="8474" max="8474" width="6.453125" style="21" customWidth="1"/>
    <col min="8475" max="8482" width="5.7265625" style="21" customWidth="1"/>
    <col min="8483" max="8483" width="10" style="21" customWidth="1"/>
    <col min="8484" max="8484" width="6.26953125" style="21" customWidth="1"/>
    <col min="8485" max="8654" width="8.81640625" style="21"/>
    <col min="8655" max="8655" width="2.26953125" style="21" customWidth="1"/>
    <col min="8656" max="8656" width="9.1796875" style="21" customWidth="1"/>
    <col min="8657" max="8657" width="7.1796875" style="21" customWidth="1"/>
    <col min="8658" max="8674" width="5.7265625" style="21" customWidth="1"/>
    <col min="8675" max="8675" width="13.7265625" style="21" customWidth="1"/>
    <col min="8676" max="8677" width="6.54296875" style="21" customWidth="1"/>
    <col min="8678" max="8696" width="5.7265625" style="21" customWidth="1"/>
    <col min="8697" max="8697" width="13.453125" style="21" customWidth="1"/>
    <col min="8698" max="8699" width="6.54296875" style="21" customWidth="1"/>
    <col min="8700" max="8719" width="5.7265625" style="21" customWidth="1"/>
    <col min="8720" max="8720" width="13.453125" style="21" customWidth="1"/>
    <col min="8721" max="8722" width="6.54296875" style="21" customWidth="1"/>
    <col min="8723" max="8729" width="5.7265625" style="21" customWidth="1"/>
    <col min="8730" max="8730" width="6.453125" style="21" customWidth="1"/>
    <col min="8731" max="8738" width="5.7265625" style="21" customWidth="1"/>
    <col min="8739" max="8739" width="10" style="21" customWidth="1"/>
    <col min="8740" max="8740" width="6.26953125" style="21" customWidth="1"/>
    <col min="8741" max="8910" width="8.81640625" style="21"/>
    <col min="8911" max="8911" width="2.26953125" style="21" customWidth="1"/>
    <col min="8912" max="8912" width="9.1796875" style="21" customWidth="1"/>
    <col min="8913" max="8913" width="7.1796875" style="21" customWidth="1"/>
    <col min="8914" max="8930" width="5.7265625" style="21" customWidth="1"/>
    <col min="8931" max="8931" width="13.7265625" style="21" customWidth="1"/>
    <col min="8932" max="8933" width="6.54296875" style="21" customWidth="1"/>
    <col min="8934" max="8952" width="5.7265625" style="21" customWidth="1"/>
    <col min="8953" max="8953" width="13.453125" style="21" customWidth="1"/>
    <col min="8954" max="8955" width="6.54296875" style="21" customWidth="1"/>
    <col min="8956" max="8975" width="5.7265625" style="21" customWidth="1"/>
    <col min="8976" max="8976" width="13.453125" style="21" customWidth="1"/>
    <col min="8977" max="8978" width="6.54296875" style="21" customWidth="1"/>
    <col min="8979" max="8985" width="5.7265625" style="21" customWidth="1"/>
    <col min="8986" max="8986" width="6.453125" style="21" customWidth="1"/>
    <col min="8987" max="8994" width="5.7265625" style="21" customWidth="1"/>
    <col min="8995" max="8995" width="10" style="21" customWidth="1"/>
    <col min="8996" max="8996" width="6.26953125" style="21" customWidth="1"/>
    <col min="8997" max="9166" width="8.81640625" style="21"/>
    <col min="9167" max="9167" width="2.26953125" style="21" customWidth="1"/>
    <col min="9168" max="9168" width="9.1796875" style="21" customWidth="1"/>
    <col min="9169" max="9169" width="7.1796875" style="21" customWidth="1"/>
    <col min="9170" max="9186" width="5.7265625" style="21" customWidth="1"/>
    <col min="9187" max="9187" width="13.7265625" style="21" customWidth="1"/>
    <col min="9188" max="9189" width="6.54296875" style="21" customWidth="1"/>
    <col min="9190" max="9208" width="5.7265625" style="21" customWidth="1"/>
    <col min="9209" max="9209" width="13.453125" style="21" customWidth="1"/>
    <col min="9210" max="9211" width="6.54296875" style="21" customWidth="1"/>
    <col min="9212" max="9231" width="5.7265625" style="21" customWidth="1"/>
    <col min="9232" max="9232" width="13.453125" style="21" customWidth="1"/>
    <col min="9233" max="9234" width="6.54296875" style="21" customWidth="1"/>
    <col min="9235" max="9241" width="5.7265625" style="21" customWidth="1"/>
    <col min="9242" max="9242" width="6.453125" style="21" customWidth="1"/>
    <col min="9243" max="9250" width="5.7265625" style="21" customWidth="1"/>
    <col min="9251" max="9251" width="10" style="21" customWidth="1"/>
    <col min="9252" max="9252" width="6.26953125" style="21" customWidth="1"/>
    <col min="9253" max="9422" width="8.81640625" style="21"/>
    <col min="9423" max="9423" width="2.26953125" style="21" customWidth="1"/>
    <col min="9424" max="9424" width="9.1796875" style="21" customWidth="1"/>
    <col min="9425" max="9425" width="7.1796875" style="21" customWidth="1"/>
    <col min="9426" max="9442" width="5.7265625" style="21" customWidth="1"/>
    <col min="9443" max="9443" width="13.7265625" style="21" customWidth="1"/>
    <col min="9444" max="9445" width="6.54296875" style="21" customWidth="1"/>
    <col min="9446" max="9464" width="5.7265625" style="21" customWidth="1"/>
    <col min="9465" max="9465" width="13.453125" style="21" customWidth="1"/>
    <col min="9466" max="9467" width="6.54296875" style="21" customWidth="1"/>
    <col min="9468" max="9487" width="5.7265625" style="21" customWidth="1"/>
    <col min="9488" max="9488" width="13.453125" style="21" customWidth="1"/>
    <col min="9489" max="9490" width="6.54296875" style="21" customWidth="1"/>
    <col min="9491" max="9497" width="5.7265625" style="21" customWidth="1"/>
    <col min="9498" max="9498" width="6.453125" style="21" customWidth="1"/>
    <col min="9499" max="9506" width="5.7265625" style="21" customWidth="1"/>
    <col min="9507" max="9507" width="10" style="21" customWidth="1"/>
    <col min="9508" max="9508" width="6.26953125" style="21" customWidth="1"/>
    <col min="9509" max="9678" width="8.81640625" style="21"/>
    <col min="9679" max="9679" width="2.26953125" style="21" customWidth="1"/>
    <col min="9680" max="9680" width="9.1796875" style="21" customWidth="1"/>
    <col min="9681" max="9681" width="7.1796875" style="21" customWidth="1"/>
    <col min="9682" max="9698" width="5.7265625" style="21" customWidth="1"/>
    <col min="9699" max="9699" width="13.7265625" style="21" customWidth="1"/>
    <col min="9700" max="9701" width="6.54296875" style="21" customWidth="1"/>
    <col min="9702" max="9720" width="5.7265625" style="21" customWidth="1"/>
    <col min="9721" max="9721" width="13.453125" style="21" customWidth="1"/>
    <col min="9722" max="9723" width="6.54296875" style="21" customWidth="1"/>
    <col min="9724" max="9743" width="5.7265625" style="21" customWidth="1"/>
    <col min="9744" max="9744" width="13.453125" style="21" customWidth="1"/>
    <col min="9745" max="9746" width="6.54296875" style="21" customWidth="1"/>
    <col min="9747" max="9753" width="5.7265625" style="21" customWidth="1"/>
    <col min="9754" max="9754" width="6.453125" style="21" customWidth="1"/>
    <col min="9755" max="9762" width="5.7265625" style="21" customWidth="1"/>
    <col min="9763" max="9763" width="10" style="21" customWidth="1"/>
    <col min="9764" max="9764" width="6.26953125" style="21" customWidth="1"/>
    <col min="9765" max="9934" width="8.81640625" style="21"/>
    <col min="9935" max="9935" width="2.26953125" style="21" customWidth="1"/>
    <col min="9936" max="9936" width="9.1796875" style="21" customWidth="1"/>
    <col min="9937" max="9937" width="7.1796875" style="21" customWidth="1"/>
    <col min="9938" max="9954" width="5.7265625" style="21" customWidth="1"/>
    <col min="9955" max="9955" width="13.7265625" style="21" customWidth="1"/>
    <col min="9956" max="9957" width="6.54296875" style="21" customWidth="1"/>
    <col min="9958" max="9976" width="5.7265625" style="21" customWidth="1"/>
    <col min="9977" max="9977" width="13.453125" style="21" customWidth="1"/>
    <col min="9978" max="9979" width="6.54296875" style="21" customWidth="1"/>
    <col min="9980" max="9999" width="5.7265625" style="21" customWidth="1"/>
    <col min="10000" max="10000" width="13.453125" style="21" customWidth="1"/>
    <col min="10001" max="10002" width="6.54296875" style="21" customWidth="1"/>
    <col min="10003" max="10009" width="5.7265625" style="21" customWidth="1"/>
    <col min="10010" max="10010" width="6.453125" style="21" customWidth="1"/>
    <col min="10011" max="10018" width="5.7265625" style="21" customWidth="1"/>
    <col min="10019" max="10019" width="10" style="21" customWidth="1"/>
    <col min="10020" max="10020" width="6.26953125" style="21" customWidth="1"/>
    <col min="10021" max="10190" width="8.81640625" style="21"/>
    <col min="10191" max="10191" width="2.26953125" style="21" customWidth="1"/>
    <col min="10192" max="10192" width="9.1796875" style="21" customWidth="1"/>
    <col min="10193" max="10193" width="7.1796875" style="21" customWidth="1"/>
    <col min="10194" max="10210" width="5.7265625" style="21" customWidth="1"/>
    <col min="10211" max="10211" width="13.7265625" style="21" customWidth="1"/>
    <col min="10212" max="10213" width="6.54296875" style="21" customWidth="1"/>
    <col min="10214" max="10232" width="5.7265625" style="21" customWidth="1"/>
    <col min="10233" max="10233" width="13.453125" style="21" customWidth="1"/>
    <col min="10234" max="10235" width="6.54296875" style="21" customWidth="1"/>
    <col min="10236" max="10255" width="5.7265625" style="21" customWidth="1"/>
    <col min="10256" max="10256" width="13.453125" style="21" customWidth="1"/>
    <col min="10257" max="10258" width="6.54296875" style="21" customWidth="1"/>
    <col min="10259" max="10265" width="5.7265625" style="21" customWidth="1"/>
    <col min="10266" max="10266" width="6.453125" style="21" customWidth="1"/>
    <col min="10267" max="10274" width="5.7265625" style="21" customWidth="1"/>
    <col min="10275" max="10275" width="10" style="21" customWidth="1"/>
    <col min="10276" max="10276" width="6.26953125" style="21" customWidth="1"/>
    <col min="10277" max="10446" width="8.81640625" style="21"/>
    <col min="10447" max="10447" width="2.26953125" style="21" customWidth="1"/>
    <col min="10448" max="10448" width="9.1796875" style="21" customWidth="1"/>
    <col min="10449" max="10449" width="7.1796875" style="21" customWidth="1"/>
    <col min="10450" max="10466" width="5.7265625" style="21" customWidth="1"/>
    <col min="10467" max="10467" width="13.7265625" style="21" customWidth="1"/>
    <col min="10468" max="10469" width="6.54296875" style="21" customWidth="1"/>
    <col min="10470" max="10488" width="5.7265625" style="21" customWidth="1"/>
    <col min="10489" max="10489" width="13.453125" style="21" customWidth="1"/>
    <col min="10490" max="10491" width="6.54296875" style="21" customWidth="1"/>
    <col min="10492" max="10511" width="5.7265625" style="21" customWidth="1"/>
    <col min="10512" max="10512" width="13.453125" style="21" customWidth="1"/>
    <col min="10513" max="10514" width="6.54296875" style="21" customWidth="1"/>
    <col min="10515" max="10521" width="5.7265625" style="21" customWidth="1"/>
    <col min="10522" max="10522" width="6.453125" style="21" customWidth="1"/>
    <col min="10523" max="10530" width="5.7265625" style="21" customWidth="1"/>
    <col min="10531" max="10531" width="10" style="21" customWidth="1"/>
    <col min="10532" max="10532" width="6.26953125" style="21" customWidth="1"/>
    <col min="10533" max="10702" width="8.81640625" style="21"/>
    <col min="10703" max="10703" width="2.26953125" style="21" customWidth="1"/>
    <col min="10704" max="10704" width="9.1796875" style="21" customWidth="1"/>
    <col min="10705" max="10705" width="7.1796875" style="21" customWidth="1"/>
    <col min="10706" max="10722" width="5.7265625" style="21" customWidth="1"/>
    <col min="10723" max="10723" width="13.7265625" style="21" customWidth="1"/>
    <col min="10724" max="10725" width="6.54296875" style="21" customWidth="1"/>
    <col min="10726" max="10744" width="5.7265625" style="21" customWidth="1"/>
    <col min="10745" max="10745" width="13.453125" style="21" customWidth="1"/>
    <col min="10746" max="10747" width="6.54296875" style="21" customWidth="1"/>
    <col min="10748" max="10767" width="5.7265625" style="21" customWidth="1"/>
    <col min="10768" max="10768" width="13.453125" style="21" customWidth="1"/>
    <col min="10769" max="10770" width="6.54296875" style="21" customWidth="1"/>
    <col min="10771" max="10777" width="5.7265625" style="21" customWidth="1"/>
    <col min="10778" max="10778" width="6.453125" style="21" customWidth="1"/>
    <col min="10779" max="10786" width="5.7265625" style="21" customWidth="1"/>
    <col min="10787" max="10787" width="10" style="21" customWidth="1"/>
    <col min="10788" max="10788" width="6.26953125" style="21" customWidth="1"/>
    <col min="10789" max="10958" width="8.81640625" style="21"/>
    <col min="10959" max="10959" width="2.26953125" style="21" customWidth="1"/>
    <col min="10960" max="10960" width="9.1796875" style="21" customWidth="1"/>
    <col min="10961" max="10961" width="7.1796875" style="21" customWidth="1"/>
    <col min="10962" max="10978" width="5.7265625" style="21" customWidth="1"/>
    <col min="10979" max="10979" width="13.7265625" style="21" customWidth="1"/>
    <col min="10980" max="10981" width="6.54296875" style="21" customWidth="1"/>
    <col min="10982" max="11000" width="5.7265625" style="21" customWidth="1"/>
    <col min="11001" max="11001" width="13.453125" style="21" customWidth="1"/>
    <col min="11002" max="11003" width="6.54296875" style="21" customWidth="1"/>
    <col min="11004" max="11023" width="5.7265625" style="21" customWidth="1"/>
    <col min="11024" max="11024" width="13.453125" style="21" customWidth="1"/>
    <col min="11025" max="11026" width="6.54296875" style="21" customWidth="1"/>
    <col min="11027" max="11033" width="5.7265625" style="21" customWidth="1"/>
    <col min="11034" max="11034" width="6.453125" style="21" customWidth="1"/>
    <col min="11035" max="11042" width="5.7265625" style="21" customWidth="1"/>
    <col min="11043" max="11043" width="10" style="21" customWidth="1"/>
    <col min="11044" max="11044" width="6.26953125" style="21" customWidth="1"/>
    <col min="11045" max="11214" width="8.81640625" style="21"/>
    <col min="11215" max="11215" width="2.26953125" style="21" customWidth="1"/>
    <col min="11216" max="11216" width="9.1796875" style="21" customWidth="1"/>
    <col min="11217" max="11217" width="7.1796875" style="21" customWidth="1"/>
    <col min="11218" max="11234" width="5.7265625" style="21" customWidth="1"/>
    <col min="11235" max="11235" width="13.7265625" style="21" customWidth="1"/>
    <col min="11236" max="11237" width="6.54296875" style="21" customWidth="1"/>
    <col min="11238" max="11256" width="5.7265625" style="21" customWidth="1"/>
    <col min="11257" max="11257" width="13.453125" style="21" customWidth="1"/>
    <col min="11258" max="11259" width="6.54296875" style="21" customWidth="1"/>
    <col min="11260" max="11279" width="5.7265625" style="21" customWidth="1"/>
    <col min="11280" max="11280" width="13.453125" style="21" customWidth="1"/>
    <col min="11281" max="11282" width="6.54296875" style="21" customWidth="1"/>
    <col min="11283" max="11289" width="5.7265625" style="21" customWidth="1"/>
    <col min="11290" max="11290" width="6.453125" style="21" customWidth="1"/>
    <col min="11291" max="11298" width="5.7265625" style="21" customWidth="1"/>
    <col min="11299" max="11299" width="10" style="21" customWidth="1"/>
    <col min="11300" max="11300" width="6.26953125" style="21" customWidth="1"/>
    <col min="11301" max="11470" width="8.81640625" style="21"/>
    <col min="11471" max="11471" width="2.26953125" style="21" customWidth="1"/>
    <col min="11472" max="11472" width="9.1796875" style="21" customWidth="1"/>
    <col min="11473" max="11473" width="7.1796875" style="21" customWidth="1"/>
    <col min="11474" max="11490" width="5.7265625" style="21" customWidth="1"/>
    <col min="11491" max="11491" width="13.7265625" style="21" customWidth="1"/>
    <col min="11492" max="11493" width="6.54296875" style="21" customWidth="1"/>
    <col min="11494" max="11512" width="5.7265625" style="21" customWidth="1"/>
    <col min="11513" max="11513" width="13.453125" style="21" customWidth="1"/>
    <col min="11514" max="11515" width="6.54296875" style="21" customWidth="1"/>
    <col min="11516" max="11535" width="5.7265625" style="21" customWidth="1"/>
    <col min="11536" max="11536" width="13.453125" style="21" customWidth="1"/>
    <col min="11537" max="11538" width="6.54296875" style="21" customWidth="1"/>
    <col min="11539" max="11545" width="5.7265625" style="21" customWidth="1"/>
    <col min="11546" max="11546" width="6.453125" style="21" customWidth="1"/>
    <col min="11547" max="11554" width="5.7265625" style="21" customWidth="1"/>
    <col min="11555" max="11555" width="10" style="21" customWidth="1"/>
    <col min="11556" max="11556" width="6.26953125" style="21" customWidth="1"/>
    <col min="11557" max="11726" width="8.81640625" style="21"/>
    <col min="11727" max="11727" width="2.26953125" style="21" customWidth="1"/>
    <col min="11728" max="11728" width="9.1796875" style="21" customWidth="1"/>
    <col min="11729" max="11729" width="7.1796875" style="21" customWidth="1"/>
    <col min="11730" max="11746" width="5.7265625" style="21" customWidth="1"/>
    <col min="11747" max="11747" width="13.7265625" style="21" customWidth="1"/>
    <col min="11748" max="11749" width="6.54296875" style="21" customWidth="1"/>
    <col min="11750" max="11768" width="5.7265625" style="21" customWidth="1"/>
    <col min="11769" max="11769" width="13.453125" style="21" customWidth="1"/>
    <col min="11770" max="11771" width="6.54296875" style="21" customWidth="1"/>
    <col min="11772" max="11791" width="5.7265625" style="21" customWidth="1"/>
    <col min="11792" max="11792" width="13.453125" style="21" customWidth="1"/>
    <col min="11793" max="11794" width="6.54296875" style="21" customWidth="1"/>
    <col min="11795" max="11801" width="5.7265625" style="21" customWidth="1"/>
    <col min="11802" max="11802" width="6.453125" style="21" customWidth="1"/>
    <col min="11803" max="11810" width="5.7265625" style="21" customWidth="1"/>
    <col min="11811" max="11811" width="10" style="21" customWidth="1"/>
    <col min="11812" max="11812" width="6.26953125" style="21" customWidth="1"/>
    <col min="11813" max="11982" width="8.81640625" style="21"/>
    <col min="11983" max="11983" width="2.26953125" style="21" customWidth="1"/>
    <col min="11984" max="11984" width="9.1796875" style="21" customWidth="1"/>
    <col min="11985" max="11985" width="7.1796875" style="21" customWidth="1"/>
    <col min="11986" max="12002" width="5.7265625" style="21" customWidth="1"/>
    <col min="12003" max="12003" width="13.7265625" style="21" customWidth="1"/>
    <col min="12004" max="12005" width="6.54296875" style="21" customWidth="1"/>
    <col min="12006" max="12024" width="5.7265625" style="21" customWidth="1"/>
    <col min="12025" max="12025" width="13.453125" style="21" customWidth="1"/>
    <col min="12026" max="12027" width="6.54296875" style="21" customWidth="1"/>
    <col min="12028" max="12047" width="5.7265625" style="21" customWidth="1"/>
    <col min="12048" max="12048" width="13.453125" style="21" customWidth="1"/>
    <col min="12049" max="12050" width="6.54296875" style="21" customWidth="1"/>
    <col min="12051" max="12057" width="5.7265625" style="21" customWidth="1"/>
    <col min="12058" max="12058" width="6.453125" style="21" customWidth="1"/>
    <col min="12059" max="12066" width="5.7265625" style="21" customWidth="1"/>
    <col min="12067" max="12067" width="10" style="21" customWidth="1"/>
    <col min="12068" max="12068" width="6.26953125" style="21" customWidth="1"/>
    <col min="12069" max="12238" width="8.81640625" style="21"/>
    <col min="12239" max="12239" width="2.26953125" style="21" customWidth="1"/>
    <col min="12240" max="12240" width="9.1796875" style="21" customWidth="1"/>
    <col min="12241" max="12241" width="7.1796875" style="21" customWidth="1"/>
    <col min="12242" max="12258" width="5.7265625" style="21" customWidth="1"/>
    <col min="12259" max="12259" width="13.7265625" style="21" customWidth="1"/>
    <col min="12260" max="12261" width="6.54296875" style="21" customWidth="1"/>
    <col min="12262" max="12280" width="5.7265625" style="21" customWidth="1"/>
    <col min="12281" max="12281" width="13.453125" style="21" customWidth="1"/>
    <col min="12282" max="12283" width="6.54296875" style="21" customWidth="1"/>
    <col min="12284" max="12303" width="5.7265625" style="21" customWidth="1"/>
    <col min="12304" max="12304" width="13.453125" style="21" customWidth="1"/>
    <col min="12305" max="12306" width="6.54296875" style="21" customWidth="1"/>
    <col min="12307" max="12313" width="5.7265625" style="21" customWidth="1"/>
    <col min="12314" max="12314" width="6.453125" style="21" customWidth="1"/>
    <col min="12315" max="12322" width="5.7265625" style="21" customWidth="1"/>
    <col min="12323" max="12323" width="10" style="21" customWidth="1"/>
    <col min="12324" max="12324" width="6.26953125" style="21" customWidth="1"/>
    <col min="12325" max="12494" width="8.81640625" style="21"/>
    <col min="12495" max="12495" width="2.26953125" style="21" customWidth="1"/>
    <col min="12496" max="12496" width="9.1796875" style="21" customWidth="1"/>
    <col min="12497" max="12497" width="7.1796875" style="21" customWidth="1"/>
    <col min="12498" max="12514" width="5.7265625" style="21" customWidth="1"/>
    <col min="12515" max="12515" width="13.7265625" style="21" customWidth="1"/>
    <col min="12516" max="12517" width="6.54296875" style="21" customWidth="1"/>
    <col min="12518" max="12536" width="5.7265625" style="21" customWidth="1"/>
    <col min="12537" max="12537" width="13.453125" style="21" customWidth="1"/>
    <col min="12538" max="12539" width="6.54296875" style="21" customWidth="1"/>
    <col min="12540" max="12559" width="5.7265625" style="21" customWidth="1"/>
    <col min="12560" max="12560" width="13.453125" style="21" customWidth="1"/>
    <col min="12561" max="12562" width="6.54296875" style="21" customWidth="1"/>
    <col min="12563" max="12569" width="5.7265625" style="21" customWidth="1"/>
    <col min="12570" max="12570" width="6.453125" style="21" customWidth="1"/>
    <col min="12571" max="12578" width="5.7265625" style="21" customWidth="1"/>
    <col min="12579" max="12579" width="10" style="21" customWidth="1"/>
    <col min="12580" max="12580" width="6.26953125" style="21" customWidth="1"/>
    <col min="12581" max="12750" width="8.81640625" style="21"/>
    <col min="12751" max="12751" width="2.26953125" style="21" customWidth="1"/>
    <col min="12752" max="12752" width="9.1796875" style="21" customWidth="1"/>
    <col min="12753" max="12753" width="7.1796875" style="21" customWidth="1"/>
    <col min="12754" max="12770" width="5.7265625" style="21" customWidth="1"/>
    <col min="12771" max="12771" width="13.7265625" style="21" customWidth="1"/>
    <col min="12772" max="12773" width="6.54296875" style="21" customWidth="1"/>
    <col min="12774" max="12792" width="5.7265625" style="21" customWidth="1"/>
    <col min="12793" max="12793" width="13.453125" style="21" customWidth="1"/>
    <col min="12794" max="12795" width="6.54296875" style="21" customWidth="1"/>
    <col min="12796" max="12815" width="5.7265625" style="21" customWidth="1"/>
    <col min="12816" max="12816" width="13.453125" style="21" customWidth="1"/>
    <col min="12817" max="12818" width="6.54296875" style="21" customWidth="1"/>
    <col min="12819" max="12825" width="5.7265625" style="21" customWidth="1"/>
    <col min="12826" max="12826" width="6.453125" style="21" customWidth="1"/>
    <col min="12827" max="12834" width="5.7265625" style="21" customWidth="1"/>
    <col min="12835" max="12835" width="10" style="21" customWidth="1"/>
    <col min="12836" max="12836" width="6.26953125" style="21" customWidth="1"/>
    <col min="12837" max="16379" width="8.81640625" style="21"/>
    <col min="16380" max="16384" width="8.81640625" style="21" customWidth="1"/>
  </cols>
  <sheetData>
    <row r="1" spans="1:105" ht="15.5">
      <c r="C1" s="20"/>
      <c r="AB1" s="123" t="s">
        <v>22</v>
      </c>
      <c r="AC1" s="123"/>
      <c r="AD1" s="123"/>
    </row>
    <row r="2" spans="1:105" ht="33" customHeight="1">
      <c r="B2" s="126" t="s">
        <v>23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105">
      <c r="C3" s="20"/>
      <c r="E3" s="21" t="s">
        <v>25</v>
      </c>
      <c r="N3" s="22"/>
    </row>
    <row r="4" spans="1:105">
      <c r="C4" s="20"/>
      <c r="E4" s="21" t="s">
        <v>36</v>
      </c>
      <c r="U4" s="21" t="s">
        <v>21</v>
      </c>
    </row>
    <row r="5" spans="1:105">
      <c r="C5" s="20"/>
      <c r="E5" s="21" t="s">
        <v>47</v>
      </c>
      <c r="O5" s="21" t="s">
        <v>65</v>
      </c>
      <c r="U5" s="21" t="s">
        <v>26</v>
      </c>
    </row>
    <row r="6" spans="1:105" ht="12" thickBot="1"/>
    <row r="7" spans="1:105" s="26" customFormat="1" ht="14.5" customHeight="1" thickBot="1">
      <c r="A7" s="25"/>
      <c r="B7" s="97" t="s">
        <v>0</v>
      </c>
      <c r="C7" s="115" t="s">
        <v>1</v>
      </c>
      <c r="D7" s="88" t="s">
        <v>2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96" t="s">
        <v>3</v>
      </c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9"/>
      <c r="AF7" s="87" t="s">
        <v>4</v>
      </c>
      <c r="AG7" s="88"/>
      <c r="AH7" s="88"/>
      <c r="AI7" s="88"/>
      <c r="AJ7" s="88"/>
      <c r="AK7" s="88"/>
      <c r="AL7" s="88"/>
      <c r="AM7" s="88"/>
      <c r="AN7" s="88"/>
      <c r="AO7" s="89"/>
      <c r="AP7" s="87" t="s">
        <v>5</v>
      </c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9"/>
      <c r="BD7" s="87" t="s">
        <v>6</v>
      </c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9"/>
      <c r="BQ7" s="87" t="s">
        <v>7</v>
      </c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9"/>
      <c r="CC7" s="87" t="s">
        <v>8</v>
      </c>
      <c r="CD7" s="88"/>
      <c r="CE7" s="88"/>
      <c r="CF7" s="88"/>
      <c r="CG7" s="88"/>
      <c r="CH7" s="88"/>
      <c r="CI7" s="88"/>
      <c r="CJ7" s="88"/>
      <c r="CK7" s="88"/>
      <c r="CL7" s="88"/>
      <c r="CM7" s="89"/>
      <c r="CN7" s="108" t="s">
        <v>9</v>
      </c>
      <c r="CO7" s="109"/>
      <c r="CP7" s="109"/>
      <c r="CQ7" s="109"/>
      <c r="CR7" s="109"/>
      <c r="CS7" s="109"/>
      <c r="CT7" s="109"/>
      <c r="CU7" s="109"/>
      <c r="CV7" s="109"/>
      <c r="CW7" s="109"/>
      <c r="CX7" s="110"/>
      <c r="CY7" s="105" t="s">
        <v>10</v>
      </c>
    </row>
    <row r="8" spans="1:105" s="26" customFormat="1" ht="33" customHeight="1" thickBot="1">
      <c r="A8" s="25"/>
      <c r="B8" s="97"/>
      <c r="C8" s="116"/>
      <c r="D8" s="117" t="s">
        <v>11</v>
      </c>
      <c r="E8" s="118"/>
      <c r="F8" s="118"/>
      <c r="G8" s="118"/>
      <c r="H8" s="118"/>
      <c r="I8" s="118"/>
      <c r="J8" s="118"/>
      <c r="K8" s="118"/>
      <c r="L8" s="93" t="s">
        <v>12</v>
      </c>
      <c r="M8" s="94"/>
      <c r="N8" s="94"/>
      <c r="O8" s="94"/>
      <c r="P8" s="94"/>
      <c r="Q8" s="95"/>
      <c r="R8" s="119" t="s">
        <v>11</v>
      </c>
      <c r="S8" s="119"/>
      <c r="T8" s="119"/>
      <c r="U8" s="118"/>
      <c r="V8" s="118"/>
      <c r="W8" s="118"/>
      <c r="X8" s="118"/>
      <c r="Y8" s="120" t="s">
        <v>12</v>
      </c>
      <c r="Z8" s="121"/>
      <c r="AA8" s="121"/>
      <c r="AB8" s="122"/>
      <c r="AC8" s="93" t="s">
        <v>40</v>
      </c>
      <c r="AD8" s="119"/>
      <c r="AE8" s="127" t="s">
        <v>18</v>
      </c>
      <c r="AF8" s="97" t="s">
        <v>11</v>
      </c>
      <c r="AG8" s="98"/>
      <c r="AH8" s="98"/>
      <c r="AI8" s="98"/>
      <c r="AJ8" s="98"/>
      <c r="AK8" s="87" t="s">
        <v>12</v>
      </c>
      <c r="AL8" s="124"/>
      <c r="AM8" s="124"/>
      <c r="AN8" s="125"/>
      <c r="AO8" s="90" t="s">
        <v>64</v>
      </c>
      <c r="AP8" s="97" t="s">
        <v>11</v>
      </c>
      <c r="AQ8" s="98"/>
      <c r="AR8" s="98"/>
      <c r="AS8" s="98"/>
      <c r="AT8" s="98"/>
      <c r="AU8" s="98"/>
      <c r="AV8" s="98"/>
      <c r="AW8" s="5" t="s">
        <v>13</v>
      </c>
      <c r="AX8" s="97" t="s">
        <v>12</v>
      </c>
      <c r="AY8" s="98"/>
      <c r="AZ8" s="98"/>
      <c r="BA8" s="98"/>
      <c r="BB8" s="8" t="s">
        <v>14</v>
      </c>
      <c r="BC8" s="99" t="s">
        <v>18</v>
      </c>
      <c r="BD8" s="97" t="s">
        <v>11</v>
      </c>
      <c r="BE8" s="98"/>
      <c r="BF8" s="98"/>
      <c r="BG8" s="98"/>
      <c r="BH8" s="98"/>
      <c r="BI8" s="98"/>
      <c r="BJ8" s="97" t="s">
        <v>13</v>
      </c>
      <c r="BK8" s="98"/>
      <c r="BL8" s="97" t="s">
        <v>12</v>
      </c>
      <c r="BM8" s="98"/>
      <c r="BN8" s="98"/>
      <c r="BO8" s="98"/>
      <c r="BP8" s="99" t="s">
        <v>18</v>
      </c>
      <c r="BQ8" s="97" t="s">
        <v>11</v>
      </c>
      <c r="BR8" s="98"/>
      <c r="BS8" s="98"/>
      <c r="BT8" s="98"/>
      <c r="BU8" s="98"/>
      <c r="BV8" s="98"/>
      <c r="BW8" s="5" t="s">
        <v>13</v>
      </c>
      <c r="BX8" s="97" t="s">
        <v>12</v>
      </c>
      <c r="BY8" s="98"/>
      <c r="BZ8" s="98"/>
      <c r="CA8" s="5" t="s">
        <v>14</v>
      </c>
      <c r="CB8" s="99" t="s">
        <v>18</v>
      </c>
      <c r="CC8" s="97" t="s">
        <v>11</v>
      </c>
      <c r="CD8" s="98"/>
      <c r="CE8" s="98"/>
      <c r="CF8" s="98"/>
      <c r="CG8" s="98"/>
      <c r="CH8" s="97" t="s">
        <v>13</v>
      </c>
      <c r="CI8" s="98"/>
      <c r="CJ8" s="97" t="s">
        <v>12</v>
      </c>
      <c r="CK8" s="98"/>
      <c r="CL8" s="98"/>
      <c r="CM8" s="99" t="s">
        <v>18</v>
      </c>
      <c r="CN8" s="97" t="s">
        <v>11</v>
      </c>
      <c r="CO8" s="98"/>
      <c r="CP8" s="98"/>
      <c r="CQ8" s="97" t="s">
        <v>13</v>
      </c>
      <c r="CR8" s="98"/>
      <c r="CS8" s="97" t="s">
        <v>12</v>
      </c>
      <c r="CT8" s="98"/>
      <c r="CU8" s="97" t="s">
        <v>14</v>
      </c>
      <c r="CV8" s="98"/>
      <c r="CW8" s="98"/>
      <c r="CX8" s="99" t="s">
        <v>18</v>
      </c>
      <c r="CY8" s="106"/>
    </row>
    <row r="9" spans="1:105" s="26" customFormat="1" ht="33" customHeight="1" thickBot="1">
      <c r="A9" s="25"/>
      <c r="B9" s="97"/>
      <c r="C9" s="116"/>
      <c r="D9" s="72"/>
      <c r="E9" s="57"/>
      <c r="F9" s="57"/>
      <c r="G9" s="57"/>
      <c r="H9" s="57"/>
      <c r="I9" s="65"/>
      <c r="J9" s="65"/>
      <c r="K9" s="57"/>
      <c r="L9" s="52"/>
      <c r="M9" s="53"/>
      <c r="N9" s="69"/>
      <c r="O9" s="67"/>
      <c r="P9" s="53"/>
      <c r="Q9" s="67"/>
      <c r="R9" s="73"/>
      <c r="S9" s="66"/>
      <c r="T9" s="66"/>
      <c r="U9" s="57"/>
      <c r="V9" s="57"/>
      <c r="W9" s="57"/>
      <c r="X9" s="57"/>
      <c r="Y9" s="58"/>
      <c r="Z9" s="59"/>
      <c r="AA9" s="59"/>
      <c r="AB9" s="60"/>
      <c r="AC9" s="52"/>
      <c r="AD9" s="54"/>
      <c r="AE9" s="128"/>
      <c r="AF9" s="55"/>
      <c r="AG9" s="56"/>
      <c r="AH9" s="56"/>
      <c r="AI9" s="56"/>
      <c r="AJ9" s="56"/>
      <c r="AK9" s="51"/>
      <c r="AL9" s="61"/>
      <c r="AM9" s="61"/>
      <c r="AN9" s="62"/>
      <c r="AO9" s="91"/>
      <c r="AP9" s="55"/>
      <c r="AQ9" s="56"/>
      <c r="AR9" s="56"/>
      <c r="AS9" s="56"/>
      <c r="AT9" s="56"/>
      <c r="AU9" s="56"/>
      <c r="AV9" s="56"/>
      <c r="AW9" s="55"/>
      <c r="AX9" s="55"/>
      <c r="AY9" s="56"/>
      <c r="AZ9" s="63"/>
      <c r="BA9" s="63"/>
      <c r="BB9" s="8"/>
      <c r="BC9" s="100"/>
      <c r="BD9" s="55"/>
      <c r="BE9" s="56"/>
      <c r="BF9" s="56"/>
      <c r="BG9" s="56"/>
      <c r="BH9" s="56"/>
      <c r="BI9" s="56"/>
      <c r="BJ9" s="55"/>
      <c r="BK9" s="56"/>
      <c r="BL9" s="55"/>
      <c r="BM9" s="56"/>
      <c r="BN9" s="56"/>
      <c r="BO9" s="56"/>
      <c r="BP9" s="100"/>
      <c r="BQ9" s="55"/>
      <c r="BR9" s="56"/>
      <c r="BS9" s="56"/>
      <c r="BT9" s="56"/>
      <c r="BU9" s="56"/>
      <c r="BV9" s="56"/>
      <c r="BW9" s="55"/>
      <c r="BX9" s="55"/>
      <c r="BY9" s="56"/>
      <c r="BZ9" s="56"/>
      <c r="CA9" s="55"/>
      <c r="CB9" s="100"/>
      <c r="CC9" s="55"/>
      <c r="CD9" s="56"/>
      <c r="CE9" s="56"/>
      <c r="CF9" s="56"/>
      <c r="CG9" s="56"/>
      <c r="CH9" s="55"/>
      <c r="CI9" s="56"/>
      <c r="CJ9" s="55"/>
      <c r="CK9" s="56"/>
      <c r="CL9" s="56"/>
      <c r="CM9" s="100"/>
      <c r="CN9" s="55"/>
      <c r="CO9" s="56"/>
      <c r="CP9" s="56"/>
      <c r="CQ9" s="55"/>
      <c r="CR9" s="56"/>
      <c r="CS9" s="55"/>
      <c r="CT9" s="56"/>
      <c r="CU9" s="55"/>
      <c r="CV9" s="56"/>
      <c r="CW9" s="56"/>
      <c r="CX9" s="100"/>
      <c r="CY9" s="106"/>
    </row>
    <row r="10" spans="1:105" ht="185" customHeight="1" thickTop="1" thickBot="1">
      <c r="B10" s="97"/>
      <c r="C10" s="116"/>
      <c r="D10" s="74" t="s">
        <v>29</v>
      </c>
      <c r="E10" s="71" t="s">
        <v>30</v>
      </c>
      <c r="F10" s="75" t="s">
        <v>19</v>
      </c>
      <c r="G10" s="76" t="s">
        <v>46</v>
      </c>
      <c r="H10" s="75" t="s">
        <v>32</v>
      </c>
      <c r="I10" s="76" t="s">
        <v>54</v>
      </c>
      <c r="J10" s="76" t="s">
        <v>44</v>
      </c>
      <c r="K10" s="74" t="s">
        <v>34</v>
      </c>
      <c r="L10" s="77" t="s">
        <v>20</v>
      </c>
      <c r="M10" s="78" t="s">
        <v>35</v>
      </c>
      <c r="N10" s="79" t="s">
        <v>31</v>
      </c>
      <c r="O10" s="80" t="s">
        <v>38</v>
      </c>
      <c r="P10" s="81" t="s">
        <v>45</v>
      </c>
      <c r="Q10" s="82" t="s">
        <v>18</v>
      </c>
      <c r="R10" s="68" t="s">
        <v>31</v>
      </c>
      <c r="S10" s="68" t="s">
        <v>50</v>
      </c>
      <c r="T10" s="68" t="s">
        <v>19</v>
      </c>
      <c r="U10" s="9" t="s">
        <v>51</v>
      </c>
      <c r="V10" s="9" t="s">
        <v>37</v>
      </c>
      <c r="W10" s="9" t="s">
        <v>34</v>
      </c>
      <c r="X10" s="9" t="s">
        <v>43</v>
      </c>
      <c r="Y10" s="10" t="s">
        <v>39</v>
      </c>
      <c r="Z10" s="10" t="s">
        <v>28</v>
      </c>
      <c r="AA10" s="10" t="s">
        <v>52</v>
      </c>
      <c r="AB10" s="10" t="s">
        <v>53</v>
      </c>
      <c r="AC10" s="9" t="s">
        <v>42</v>
      </c>
      <c r="AD10" s="11" t="s">
        <v>41</v>
      </c>
      <c r="AE10" s="129"/>
      <c r="AF10" s="12" t="s">
        <v>56</v>
      </c>
      <c r="AG10" s="12" t="s">
        <v>57</v>
      </c>
      <c r="AH10" s="12" t="s">
        <v>58</v>
      </c>
      <c r="AI10" s="12" t="s">
        <v>59</v>
      </c>
      <c r="AJ10" s="12" t="s">
        <v>60</v>
      </c>
      <c r="AK10" s="13" t="s">
        <v>61</v>
      </c>
      <c r="AL10" s="13" t="s">
        <v>62</v>
      </c>
      <c r="AM10" s="13" t="s">
        <v>63</v>
      </c>
      <c r="AN10" s="13" t="s">
        <v>31</v>
      </c>
      <c r="AO10" s="92"/>
      <c r="AP10" s="12" t="s">
        <v>66</v>
      </c>
      <c r="AQ10" s="12" t="s">
        <v>67</v>
      </c>
      <c r="AR10" s="12" t="s">
        <v>68</v>
      </c>
      <c r="AS10" s="12" t="s">
        <v>69</v>
      </c>
      <c r="AT10" s="12" t="s">
        <v>70</v>
      </c>
      <c r="AU10" s="12" t="s">
        <v>71</v>
      </c>
      <c r="AV10" s="14" t="s">
        <v>72</v>
      </c>
      <c r="AW10" s="12"/>
      <c r="AX10" s="13" t="s">
        <v>56</v>
      </c>
      <c r="AY10" s="13" t="s">
        <v>58</v>
      </c>
      <c r="AZ10" s="15" t="s">
        <v>59</v>
      </c>
      <c r="BA10" s="15" t="s">
        <v>73</v>
      </c>
      <c r="BB10" s="16" t="s">
        <v>74</v>
      </c>
      <c r="BC10" s="101"/>
      <c r="BD10" s="16"/>
      <c r="BE10" s="16"/>
      <c r="BF10" s="16"/>
      <c r="BG10" s="16"/>
      <c r="BH10" s="16"/>
      <c r="BI10" s="16"/>
      <c r="BJ10" s="16"/>
      <c r="BK10" s="16"/>
      <c r="BL10" s="17"/>
      <c r="BM10" s="17"/>
      <c r="BN10" s="17"/>
      <c r="BO10" s="17"/>
      <c r="BP10" s="101"/>
      <c r="BQ10" s="16"/>
      <c r="BR10" s="16"/>
      <c r="BS10" s="16"/>
      <c r="BT10" s="16"/>
      <c r="BU10" s="16"/>
      <c r="BV10" s="16"/>
      <c r="BW10" s="16"/>
      <c r="BX10" s="17"/>
      <c r="BY10" s="17"/>
      <c r="BZ10" s="17"/>
      <c r="CA10" s="16"/>
      <c r="CB10" s="101"/>
      <c r="CC10" s="16"/>
      <c r="CD10" s="16"/>
      <c r="CE10" s="16"/>
      <c r="CF10" s="16"/>
      <c r="CG10" s="16"/>
      <c r="CH10" s="16"/>
      <c r="CI10" s="16"/>
      <c r="CJ10" s="17"/>
      <c r="CK10" s="17"/>
      <c r="CL10" s="17"/>
      <c r="CM10" s="101"/>
      <c r="CN10" s="16"/>
      <c r="CO10" s="16"/>
      <c r="CP10" s="16"/>
      <c r="CQ10" s="16"/>
      <c r="CR10" s="16"/>
      <c r="CS10" s="17"/>
      <c r="CT10" s="17"/>
      <c r="CU10" s="16"/>
      <c r="CV10" s="16"/>
      <c r="CW10" s="16"/>
      <c r="CX10" s="101"/>
      <c r="CY10" s="107"/>
    </row>
    <row r="11" spans="1:105" ht="12" thickBot="1">
      <c r="B11" s="3">
        <v>1</v>
      </c>
      <c r="C11" s="4">
        <v>1912023</v>
      </c>
      <c r="D11" s="47" t="s">
        <v>15</v>
      </c>
      <c r="E11" s="47" t="s">
        <v>15</v>
      </c>
      <c r="F11" s="47" t="s">
        <v>15</v>
      </c>
      <c r="G11" s="47" t="s">
        <v>15</v>
      </c>
      <c r="H11" s="64" t="s">
        <v>15</v>
      </c>
      <c r="I11" s="64" t="s">
        <v>33</v>
      </c>
      <c r="J11" s="64" t="s">
        <v>33</v>
      </c>
      <c r="K11" s="64" t="s">
        <v>33</v>
      </c>
      <c r="L11" s="6">
        <v>4</v>
      </c>
      <c r="M11" s="6">
        <v>4</v>
      </c>
      <c r="N11" s="70">
        <v>4</v>
      </c>
      <c r="O11" s="6">
        <v>4</v>
      </c>
      <c r="P11" s="6">
        <v>4</v>
      </c>
      <c r="Q11" s="1">
        <f>IF(ISBLANK(#REF!)=TRUE,0,AVERAGE(D11:P11))</f>
        <v>4</v>
      </c>
      <c r="R11" s="48" t="s">
        <v>15</v>
      </c>
      <c r="S11" s="64" t="s">
        <v>15</v>
      </c>
      <c r="T11" s="64" t="s">
        <v>15</v>
      </c>
      <c r="U11" s="48" t="s">
        <v>15</v>
      </c>
      <c r="V11" s="48" t="s">
        <v>15</v>
      </c>
      <c r="W11" s="48" t="s">
        <v>15</v>
      </c>
      <c r="X11" s="83" t="s">
        <v>15</v>
      </c>
      <c r="Y11" s="6">
        <v>4</v>
      </c>
      <c r="Z11" s="6">
        <v>4</v>
      </c>
      <c r="AA11" s="6">
        <v>4</v>
      </c>
      <c r="AB11" s="6">
        <v>4</v>
      </c>
      <c r="AC11" s="49" t="s">
        <v>15</v>
      </c>
      <c r="AD11" s="49" t="s">
        <v>15</v>
      </c>
      <c r="AE11" s="37">
        <f t="shared" ref="AE11:AE31" si="0">IF(ISBLANK(R11)=TRUE,0,AVERAGE(R11:AD11))</f>
        <v>4</v>
      </c>
      <c r="AF11" s="6" t="s">
        <v>15</v>
      </c>
      <c r="AG11" s="6" t="s">
        <v>15</v>
      </c>
      <c r="AH11" s="6" t="s">
        <v>15</v>
      </c>
      <c r="AI11" s="6" t="s">
        <v>15</v>
      </c>
      <c r="AJ11" s="6" t="s">
        <v>15</v>
      </c>
      <c r="AK11" s="6">
        <v>4</v>
      </c>
      <c r="AL11" s="6">
        <v>4</v>
      </c>
      <c r="AM11" s="6">
        <v>4</v>
      </c>
      <c r="AN11" s="6">
        <v>5</v>
      </c>
      <c r="AO11" s="27">
        <v>4.25</v>
      </c>
      <c r="AP11" s="6" t="s">
        <v>15</v>
      </c>
      <c r="AQ11" s="1" t="s">
        <v>15</v>
      </c>
      <c r="AR11" s="29" t="s">
        <v>15</v>
      </c>
      <c r="AS11" s="29" t="s">
        <v>15</v>
      </c>
      <c r="AT11" s="29" t="s">
        <v>15</v>
      </c>
      <c r="AU11" s="29" t="s">
        <v>33</v>
      </c>
      <c r="AV11" s="29" t="s">
        <v>33</v>
      </c>
      <c r="AW11" s="29"/>
      <c r="AX11" s="29">
        <v>5</v>
      </c>
      <c r="AY11" s="29">
        <v>4</v>
      </c>
      <c r="AZ11" s="29">
        <v>4</v>
      </c>
      <c r="BA11" s="29">
        <v>4</v>
      </c>
      <c r="BB11" s="29" t="s">
        <v>15</v>
      </c>
      <c r="BC11" s="29">
        <v>4.25</v>
      </c>
      <c r="BD11" s="30"/>
      <c r="BE11" s="1">
        <f>IF(ISBLANK(AR11)=TRUE,0,AVERAGE(AR11:BD11))</f>
        <v>4.25</v>
      </c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1">
        <f>IF(ISBLANK(BF11)=TRUE,0,AVERAGE(BF11:BQ11))</f>
        <v>0</v>
      </c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31"/>
      <c r="CD11" s="1">
        <f>IF(ISBLANK(BS11)=TRUE,0,AVERAGE(BS11:CC11))</f>
        <v>0</v>
      </c>
      <c r="CE11" s="31"/>
      <c r="CF11" s="31"/>
      <c r="CG11" s="31"/>
      <c r="CH11" s="31"/>
      <c r="CI11" s="31"/>
      <c r="CJ11" s="31"/>
      <c r="CK11" s="31"/>
      <c r="CL11" s="31"/>
      <c r="CM11" s="32"/>
      <c r="CN11" s="32"/>
      <c r="CO11" s="1">
        <f>IF(ISBLANK(CE11)=TRUE,0,AVERAGE(CE11:CN11))</f>
        <v>0</v>
      </c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1">
        <f>IF(ISBLANK(CP11)=TRUE,0,AVERAGE(CP11:CY11))</f>
        <v>0</v>
      </c>
      <c r="DA11" s="2">
        <f>IFERROR(IF(Q11=0,0,IF(AG11=0,AVERAGE(Q11),IF(AQ11=0,AVERAGE(Q11,AG11),IF(BE11=0,AVERAGE(Q11,AG11,AQ11),IF(BH=0,AVERAGE(Q11,AG11,AQ11,BE11),IF(BT=0,AVERAGE(Q11,AG11,AQ11,BE11,BR11),IF(CE=0,AVERAGE(Q11,AG11,AQ11,BE11,BR11,CD11),IF(CZ11=0,AVERAGE(Q11,AG11,AQ11,BE11,BR11,CD11,CO11),AVERAGE(Q11,AG11,AQ11,BE11,BR11,CD11,CO11,CZ11))))))))),0)</f>
        <v>0</v>
      </c>
    </row>
    <row r="12" spans="1:105" ht="12" thickBot="1">
      <c r="B12" s="3">
        <v>2</v>
      </c>
      <c r="C12" s="4">
        <v>1912024</v>
      </c>
      <c r="D12" s="47" t="s">
        <v>15</v>
      </c>
      <c r="E12" s="47" t="s">
        <v>15</v>
      </c>
      <c r="F12" s="47" t="s">
        <v>15</v>
      </c>
      <c r="G12" s="47" t="s">
        <v>15</v>
      </c>
      <c r="H12" s="64" t="s">
        <v>15</v>
      </c>
      <c r="I12" s="64" t="s">
        <v>33</v>
      </c>
      <c r="J12" s="64" t="s">
        <v>33</v>
      </c>
      <c r="K12" s="64" t="s">
        <v>33</v>
      </c>
      <c r="L12" s="6">
        <v>5</v>
      </c>
      <c r="M12" s="6">
        <v>5</v>
      </c>
      <c r="N12" s="6">
        <v>5</v>
      </c>
      <c r="O12" s="6">
        <v>5</v>
      </c>
      <c r="P12" s="6">
        <v>5</v>
      </c>
      <c r="Q12" s="27">
        <f>IF(ISBLANK(#REF!)=TRUE,0,AVERAGE(D12:P12))</f>
        <v>5</v>
      </c>
      <c r="R12" s="48" t="s">
        <v>15</v>
      </c>
      <c r="S12" s="64" t="s">
        <v>15</v>
      </c>
      <c r="T12" s="64" t="s">
        <v>15</v>
      </c>
      <c r="U12" s="48" t="s">
        <v>15</v>
      </c>
      <c r="V12" s="48" t="s">
        <v>15</v>
      </c>
      <c r="W12" s="48" t="s">
        <v>15</v>
      </c>
      <c r="X12" s="83" t="s">
        <v>15</v>
      </c>
      <c r="Y12" s="6">
        <v>5</v>
      </c>
      <c r="Z12" s="6">
        <v>4</v>
      </c>
      <c r="AA12" s="6">
        <v>4</v>
      </c>
      <c r="AB12" s="6">
        <v>5</v>
      </c>
      <c r="AC12" s="49" t="s">
        <v>15</v>
      </c>
      <c r="AD12" s="49" t="s">
        <v>15</v>
      </c>
      <c r="AE12" s="27">
        <f t="shared" si="0"/>
        <v>4.5</v>
      </c>
      <c r="AF12" s="6" t="s">
        <v>15</v>
      </c>
      <c r="AG12" s="6" t="s">
        <v>15</v>
      </c>
      <c r="AH12" s="6" t="s">
        <v>15</v>
      </c>
      <c r="AI12" s="6" t="s">
        <v>15</v>
      </c>
      <c r="AJ12" s="6" t="s">
        <v>15</v>
      </c>
      <c r="AK12" s="6">
        <v>5</v>
      </c>
      <c r="AL12" s="6">
        <v>4</v>
      </c>
      <c r="AM12" s="6">
        <v>5</v>
      </c>
      <c r="AN12" s="6">
        <v>4</v>
      </c>
      <c r="AO12" s="37">
        <v>4.5</v>
      </c>
      <c r="AP12" s="29" t="s">
        <v>15</v>
      </c>
      <c r="AQ12" s="29" t="s">
        <v>15</v>
      </c>
      <c r="AR12" s="29" t="s">
        <v>15</v>
      </c>
      <c r="AS12" s="29" t="s">
        <v>15</v>
      </c>
      <c r="AT12" s="29" t="s">
        <v>15</v>
      </c>
      <c r="AU12" s="29" t="s">
        <v>33</v>
      </c>
      <c r="AV12" s="29" t="s">
        <v>33</v>
      </c>
      <c r="AW12" s="29"/>
      <c r="AX12" s="29">
        <v>5</v>
      </c>
      <c r="AY12" s="31">
        <v>4</v>
      </c>
      <c r="AZ12" s="31">
        <v>4</v>
      </c>
      <c r="BA12" s="31">
        <v>4</v>
      </c>
      <c r="BB12" s="29" t="s">
        <v>15</v>
      </c>
      <c r="BC12" s="27">
        <f t="shared" ref="BC12:BC31" si="1">IF(ISBLANK(AP12)=TRUE,0,AVERAGE(AP12:BB12))</f>
        <v>4.25</v>
      </c>
      <c r="BD12" s="29"/>
      <c r="BE12" s="29"/>
      <c r="BF12" s="29"/>
      <c r="BG12" s="29"/>
      <c r="BH12" s="29"/>
      <c r="BI12" s="29"/>
      <c r="BJ12" s="31"/>
      <c r="BK12" s="31"/>
      <c r="BL12" s="31"/>
      <c r="BM12" s="31"/>
      <c r="BN12" s="31"/>
      <c r="BO12" s="31"/>
      <c r="BP12" s="27">
        <f t="shared" ref="BP12:BP31" si="2">IF(ISBLANK(BD12)=TRUE,0,AVERAGE(BD12:BO12))</f>
        <v>0</v>
      </c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31"/>
      <c r="CB12" s="27">
        <f t="shared" ref="CB12:CB31" si="3">IF(ISBLANK(BQ12)=TRUE,0,AVERAGE(BQ12:CA12))</f>
        <v>0</v>
      </c>
      <c r="CC12" s="31"/>
      <c r="CD12" s="31"/>
      <c r="CE12" s="31"/>
      <c r="CF12" s="31"/>
      <c r="CG12" s="31"/>
      <c r="CH12" s="31"/>
      <c r="CI12" s="31"/>
      <c r="CJ12" s="31"/>
      <c r="CK12" s="32"/>
      <c r="CL12" s="32"/>
      <c r="CM12" s="27">
        <f t="shared" ref="CM12:CM31" si="4">IF(ISBLANK(CC12)=TRUE,0,AVERAGE(CC12:CL12))</f>
        <v>0</v>
      </c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7">
        <f t="shared" ref="CX12:CX20" si="5">IF(ISBLANK(CN12)=TRUE,0,AVERAGE(CN12:CW12))</f>
        <v>0</v>
      </c>
      <c r="CY12" s="28">
        <f>IFERROR(IF(Q12=0,0,IF(AE12=0,AVERAGE(Q12),IF(AO12=0,AVERAGE(Q12,AE12),IF(BC12=0,AVERAGE(Q12,AE12,AO12),IF(BH=0,AVERAGE(Q12,AE12,AO12,BC12),IF(BT=0,AVERAGE(Q12,AE12,AO12,BC12,BP12),IF(CE=0,AVERAGE(Q12,AE12,AO12,BC12,BP12,CB12),IF(CX12=0,AVERAGE(Q12,AE12,AO12,BC12,BP12,CB12,CM12),AVERAGE(Q12,AE12,AO12,BC12,BP12,CB12,CM12,CX12))))))))),0)</f>
        <v>0</v>
      </c>
    </row>
    <row r="13" spans="1:105" ht="12" thickBot="1">
      <c r="B13" s="3">
        <v>3</v>
      </c>
      <c r="C13" s="4">
        <v>1912025</v>
      </c>
      <c r="D13" s="47" t="s">
        <v>15</v>
      </c>
      <c r="E13" s="47" t="s">
        <v>15</v>
      </c>
      <c r="F13" s="47" t="s">
        <v>15</v>
      </c>
      <c r="G13" s="47" t="s">
        <v>15</v>
      </c>
      <c r="H13" s="64" t="s">
        <v>15</v>
      </c>
      <c r="I13" s="64" t="s">
        <v>33</v>
      </c>
      <c r="J13" s="64" t="s">
        <v>33</v>
      </c>
      <c r="K13" s="64" t="s">
        <v>33</v>
      </c>
      <c r="L13" s="6">
        <v>5</v>
      </c>
      <c r="M13" s="6">
        <v>5</v>
      </c>
      <c r="N13" s="6">
        <v>4</v>
      </c>
      <c r="O13" s="6">
        <v>5</v>
      </c>
      <c r="P13" s="6">
        <v>5</v>
      </c>
      <c r="Q13" s="27">
        <f>IF(ISBLANK(#REF!)=TRUE,0,AVERAGE(D13:P13))</f>
        <v>4.8</v>
      </c>
      <c r="R13" s="48" t="s">
        <v>15</v>
      </c>
      <c r="S13" s="64" t="s">
        <v>15</v>
      </c>
      <c r="T13" s="64" t="s">
        <v>15</v>
      </c>
      <c r="U13" s="48" t="s">
        <v>15</v>
      </c>
      <c r="V13" s="48" t="s">
        <v>15</v>
      </c>
      <c r="W13" s="48" t="s">
        <v>15</v>
      </c>
      <c r="X13" s="83" t="s">
        <v>15</v>
      </c>
      <c r="Y13" s="6">
        <v>5</v>
      </c>
      <c r="Z13" s="6">
        <v>5</v>
      </c>
      <c r="AA13" s="6">
        <v>5</v>
      </c>
      <c r="AB13" s="6">
        <v>4</v>
      </c>
      <c r="AC13" s="49" t="s">
        <v>15</v>
      </c>
      <c r="AD13" s="49" t="s">
        <v>15</v>
      </c>
      <c r="AE13" s="27">
        <f t="shared" si="0"/>
        <v>4.75</v>
      </c>
      <c r="AF13" s="6" t="s">
        <v>15</v>
      </c>
      <c r="AG13" s="6" t="s">
        <v>15</v>
      </c>
      <c r="AH13" s="6" t="s">
        <v>15</v>
      </c>
      <c r="AI13" s="6" t="s">
        <v>15</v>
      </c>
      <c r="AJ13" s="6" t="s">
        <v>15</v>
      </c>
      <c r="AK13" s="6">
        <v>5</v>
      </c>
      <c r="AL13" s="6">
        <v>5</v>
      </c>
      <c r="AM13" s="6">
        <v>5</v>
      </c>
      <c r="AN13" s="6">
        <v>5</v>
      </c>
      <c r="AO13" s="27">
        <v>5</v>
      </c>
      <c r="AP13" s="29" t="s">
        <v>15</v>
      </c>
      <c r="AQ13" s="29" t="s">
        <v>15</v>
      </c>
      <c r="AR13" s="29" t="s">
        <v>15</v>
      </c>
      <c r="AS13" s="29" t="s">
        <v>15</v>
      </c>
      <c r="AT13" s="29" t="s">
        <v>15</v>
      </c>
      <c r="AU13" s="29" t="s">
        <v>33</v>
      </c>
      <c r="AV13" s="29" t="s">
        <v>33</v>
      </c>
      <c r="AW13" s="29"/>
      <c r="AX13" s="29">
        <v>5</v>
      </c>
      <c r="AY13" s="29">
        <v>5</v>
      </c>
      <c r="AZ13" s="29">
        <v>5</v>
      </c>
      <c r="BA13" s="29">
        <v>5</v>
      </c>
      <c r="BB13" s="29" t="s">
        <v>15</v>
      </c>
      <c r="BC13" s="27">
        <f t="shared" si="1"/>
        <v>5</v>
      </c>
      <c r="BD13" s="29"/>
      <c r="BE13" s="29"/>
      <c r="BF13" s="29"/>
      <c r="BG13" s="29"/>
      <c r="BH13" s="29"/>
      <c r="BI13" s="29"/>
      <c r="BJ13" s="31"/>
      <c r="BK13" s="31"/>
      <c r="BL13" s="31"/>
      <c r="BM13" s="31"/>
      <c r="BN13" s="31"/>
      <c r="BO13" s="31"/>
      <c r="BP13" s="27">
        <f t="shared" si="2"/>
        <v>0</v>
      </c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31"/>
      <c r="CB13" s="27">
        <f t="shared" si="3"/>
        <v>0</v>
      </c>
      <c r="CC13" s="31"/>
      <c r="CD13" s="31"/>
      <c r="CE13" s="31"/>
      <c r="CF13" s="31"/>
      <c r="CG13" s="31"/>
      <c r="CH13" s="31"/>
      <c r="CI13" s="31"/>
      <c r="CJ13" s="31"/>
      <c r="CK13" s="32"/>
      <c r="CL13" s="32"/>
      <c r="CM13" s="27">
        <f t="shared" si="4"/>
        <v>0</v>
      </c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7">
        <f t="shared" si="5"/>
        <v>0</v>
      </c>
      <c r="CY13" s="28">
        <f>IFERROR(IF(Q13=0,0,IF(AE13=0,AVERAGE(Q13),IF(AO13=0,AVERAGE(Q13,AE13),IF(BC13=0,AVERAGE(Q13,AE13,AO13),IF(BH=0,AVERAGE(Q13,AE13,AO13,BC13),IF(BT=0,AVERAGE(Q13,AE13,AO13,BC13,BP13),IF(CE=0,AVERAGE(Q13,AE13,AO13,BC13,BP13,CB13),IF(CX13=0,AVERAGE(Q13,AE13,AO13,BC13,BP13,CB13,CM13),AVERAGE(Q13,AE13,AO13,BC13,BP13,CB13,CM13,CX13))))))))),0)</f>
        <v>0</v>
      </c>
    </row>
    <row r="14" spans="1:105" ht="12" thickBot="1">
      <c r="B14" s="3">
        <v>4</v>
      </c>
      <c r="C14" s="4">
        <v>1912026</v>
      </c>
      <c r="D14" s="47" t="s">
        <v>15</v>
      </c>
      <c r="E14" s="47" t="s">
        <v>15</v>
      </c>
      <c r="F14" s="47" t="s">
        <v>15</v>
      </c>
      <c r="G14" s="47" t="s">
        <v>15</v>
      </c>
      <c r="H14" s="64" t="s">
        <v>15</v>
      </c>
      <c r="I14" s="64" t="s">
        <v>33</v>
      </c>
      <c r="J14" s="64" t="s">
        <v>33</v>
      </c>
      <c r="K14" s="64" t="s">
        <v>33</v>
      </c>
      <c r="L14" s="6">
        <v>3</v>
      </c>
      <c r="M14" s="6">
        <v>4</v>
      </c>
      <c r="N14" s="6">
        <v>3</v>
      </c>
      <c r="O14" s="6">
        <v>3</v>
      </c>
      <c r="P14" s="6">
        <v>4</v>
      </c>
      <c r="Q14" s="27">
        <f>IF(ISBLANK(#REF!)=TRUE,0,AVERAGE(D14:P14))</f>
        <v>3.4</v>
      </c>
      <c r="R14" s="48" t="s">
        <v>15</v>
      </c>
      <c r="S14" s="64" t="s">
        <v>15</v>
      </c>
      <c r="T14" s="64" t="s">
        <v>15</v>
      </c>
      <c r="U14" s="84" t="s">
        <v>15</v>
      </c>
      <c r="V14" s="48" t="s">
        <v>15</v>
      </c>
      <c r="W14" s="48" t="s">
        <v>15</v>
      </c>
      <c r="X14" s="83" t="s">
        <v>15</v>
      </c>
      <c r="Y14" s="6">
        <v>3</v>
      </c>
      <c r="Z14" s="6">
        <v>4</v>
      </c>
      <c r="AA14" s="6">
        <v>3</v>
      </c>
      <c r="AB14" s="6">
        <v>4</v>
      </c>
      <c r="AC14" s="49" t="s">
        <v>15</v>
      </c>
      <c r="AD14" s="49" t="s">
        <v>15</v>
      </c>
      <c r="AE14" s="27">
        <f t="shared" si="0"/>
        <v>3.5</v>
      </c>
      <c r="AF14" s="6" t="s">
        <v>15</v>
      </c>
      <c r="AG14" s="6" t="s">
        <v>15</v>
      </c>
      <c r="AH14" s="6" t="s">
        <v>15</v>
      </c>
      <c r="AI14" s="6"/>
      <c r="AJ14" s="6" t="s">
        <v>15</v>
      </c>
      <c r="AK14" s="6">
        <v>3</v>
      </c>
      <c r="AL14" s="6">
        <v>3</v>
      </c>
      <c r="AM14" s="6">
        <v>3</v>
      </c>
      <c r="AN14" s="6">
        <v>4</v>
      </c>
      <c r="AO14" s="27">
        <v>3.25</v>
      </c>
      <c r="AP14" s="29"/>
      <c r="AQ14" s="29" t="s">
        <v>15</v>
      </c>
      <c r="AR14" s="29" t="s">
        <v>15</v>
      </c>
      <c r="AS14" s="29" t="s">
        <v>15</v>
      </c>
      <c r="AT14" s="29" t="s">
        <v>15</v>
      </c>
      <c r="AU14" s="29" t="s">
        <v>33</v>
      </c>
      <c r="AV14" s="29" t="s">
        <v>33</v>
      </c>
      <c r="AW14" s="29"/>
      <c r="AX14" s="29">
        <v>4</v>
      </c>
      <c r="AY14" s="29">
        <v>3</v>
      </c>
      <c r="AZ14" s="29"/>
      <c r="BA14" s="29">
        <v>3</v>
      </c>
      <c r="BB14" s="29" t="s">
        <v>15</v>
      </c>
      <c r="BC14" s="27">
        <f>IF(ISBLANK(AO11AP14)=TRUE,0,AVERAGE(AP14:BB14))</f>
        <v>3.3333333333333335</v>
      </c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7">
        <f t="shared" si="2"/>
        <v>0</v>
      </c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32"/>
      <c r="CB14" s="27">
        <f t="shared" si="3"/>
        <v>0</v>
      </c>
      <c r="CC14" s="31"/>
      <c r="CD14" s="31"/>
      <c r="CE14" s="31"/>
      <c r="CF14" s="31"/>
      <c r="CG14" s="31"/>
      <c r="CH14" s="33"/>
      <c r="CI14" s="33"/>
      <c r="CJ14" s="33"/>
      <c r="CK14" s="33"/>
      <c r="CL14" s="33"/>
      <c r="CM14" s="27">
        <f t="shared" si="4"/>
        <v>0</v>
      </c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7">
        <f t="shared" si="5"/>
        <v>0</v>
      </c>
      <c r="CY14" s="28">
        <f>IFERROR(IF(Q14=0,0,IF(AE14=0,AVERAGE(Q14),IF(AO14=0,AVERAGE(Q14,AE14),IF(BC14=0,AVERAGE(Q14,AE14,AO14),IF(BH=0,AVERAGE(Q14,AE14,AO14,BC14),IF(BT=0,AVERAGE(Q14,AE14,AO14,BC14,BP14),IF(CE=0,AVERAGE(Q14,AE14,AO14,BC14,BP14,CB14),IF(CX14=0,AVERAGE(Q14,AE14,AO14,BC14,BP14,CB14,CM14),AVERAGE(Q14,AE14,AO14,BC14,BP14,CB14,CM14,CX14))))))))),0)</f>
        <v>0</v>
      </c>
    </row>
    <row r="15" spans="1:105" ht="12" thickBot="1">
      <c r="B15" s="3">
        <v>5</v>
      </c>
      <c r="C15" s="4">
        <v>1912027</v>
      </c>
      <c r="D15" s="47"/>
      <c r="E15" s="47"/>
      <c r="F15" s="47"/>
      <c r="G15" s="47"/>
      <c r="H15" s="47"/>
      <c r="I15" s="64"/>
      <c r="J15" s="64"/>
      <c r="K15" s="47"/>
      <c r="L15" s="6"/>
      <c r="M15" s="6"/>
      <c r="N15" s="6"/>
      <c r="O15" s="6"/>
      <c r="P15" s="6"/>
      <c r="Q15" s="27" t="e">
        <f>IF(ISBLANK(#REF!)=TRUE,0,AVERAGE(D15:P15))</f>
        <v>#DIV/0!</v>
      </c>
      <c r="R15" s="48"/>
      <c r="S15" s="64"/>
      <c r="T15" s="64"/>
      <c r="U15" s="48"/>
      <c r="V15" s="48"/>
      <c r="W15" s="48"/>
      <c r="X15" s="50"/>
      <c r="Y15" s="6"/>
      <c r="Z15" s="6"/>
      <c r="AA15" s="6"/>
      <c r="AB15" s="6"/>
      <c r="AC15" s="49"/>
      <c r="AD15" s="49"/>
      <c r="AE15" s="27">
        <f t="shared" si="0"/>
        <v>0</v>
      </c>
      <c r="AF15" s="6"/>
      <c r="AG15" s="6"/>
      <c r="AH15" s="6"/>
      <c r="AI15" s="6"/>
      <c r="AJ15" s="6"/>
      <c r="AK15" s="6"/>
      <c r="AL15" s="6"/>
      <c r="AM15" s="6"/>
      <c r="AN15" s="6"/>
      <c r="AO15" s="27"/>
      <c r="AP15" s="29"/>
      <c r="AQ15" s="29"/>
      <c r="AR15" s="29"/>
      <c r="AS15" s="29"/>
      <c r="AT15" s="29"/>
      <c r="AU15" s="29" t="s">
        <v>33</v>
      </c>
      <c r="AV15" s="29" t="s">
        <v>33</v>
      </c>
      <c r="AW15" s="29"/>
      <c r="AX15" s="29"/>
      <c r="AY15" s="29"/>
      <c r="AZ15" s="29"/>
      <c r="BA15" s="29"/>
      <c r="BB15" s="29"/>
      <c r="BC15" s="27">
        <f t="shared" si="1"/>
        <v>0</v>
      </c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7">
        <f t="shared" si="2"/>
        <v>0</v>
      </c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31"/>
      <c r="CB15" s="27">
        <f t="shared" si="3"/>
        <v>0</v>
      </c>
      <c r="CC15" s="31"/>
      <c r="CD15" s="31"/>
      <c r="CE15" s="31"/>
      <c r="CF15" s="31"/>
      <c r="CG15" s="31"/>
      <c r="CH15" s="31"/>
      <c r="CI15" s="31"/>
      <c r="CJ15" s="31"/>
      <c r="CK15" s="32"/>
      <c r="CL15" s="32"/>
      <c r="CM15" s="27">
        <f t="shared" si="4"/>
        <v>0</v>
      </c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7">
        <f t="shared" si="5"/>
        <v>0</v>
      </c>
      <c r="CY15" s="28">
        <f>IFERROR(IF(Q15=0,0,IF(AE15=0,AVERAGE(Q15),IF(AO15=0,AVERAGE(Q15,AE15),IF(BC15=0,AVERAGE(Q15,AE15,AO15),IF(BH=0,AVERAGE(Q15,AE15,AO15,BC15),IF(BT=0,AVERAGE(Q15,AE15,AO15,BC15,BP15),IF(CE=0,AVERAGE(Q15,AE15,AO15,BC15,BP15,CB15),IF(CX15=0,AVERAGE(Q15,AE15,AO15,BC15,BP15,CB15,CM15),AVERAGE(Q15,AE15,AO15,BC15,BP15,CB15,CM15,CX15))))))))),0)</f>
        <v>0</v>
      </c>
    </row>
    <row r="16" spans="1:105" ht="12" thickBot="1">
      <c r="B16" s="3">
        <v>6</v>
      </c>
      <c r="C16" s="4">
        <v>1912028</v>
      </c>
      <c r="D16" s="47" t="s">
        <v>15</v>
      </c>
      <c r="E16" s="47" t="s">
        <v>15</v>
      </c>
      <c r="F16" s="47" t="s">
        <v>15</v>
      </c>
      <c r="G16" s="47" t="s">
        <v>15</v>
      </c>
      <c r="H16" s="64" t="s">
        <v>15</v>
      </c>
      <c r="I16" s="64" t="s">
        <v>33</v>
      </c>
      <c r="J16" s="64" t="s">
        <v>33</v>
      </c>
      <c r="K16" s="64" t="s">
        <v>33</v>
      </c>
      <c r="L16" s="6">
        <v>3</v>
      </c>
      <c r="M16" s="6">
        <v>3</v>
      </c>
      <c r="N16" s="6">
        <v>3</v>
      </c>
      <c r="O16" s="6">
        <v>3</v>
      </c>
      <c r="P16" s="6">
        <v>3</v>
      </c>
      <c r="Q16" s="27">
        <f>IF(ISBLANK(#REF!)=TRUE,0,AVERAGE(D16:P16))</f>
        <v>3</v>
      </c>
      <c r="R16" s="64" t="s">
        <v>15</v>
      </c>
      <c r="S16" s="64" t="s">
        <v>15</v>
      </c>
      <c r="T16" s="84" t="s">
        <v>15</v>
      </c>
      <c r="U16" s="84" t="s">
        <v>15</v>
      </c>
      <c r="V16" s="84" t="s">
        <v>15</v>
      </c>
      <c r="W16" s="48" t="s">
        <v>15</v>
      </c>
      <c r="X16" s="83" t="s">
        <v>15</v>
      </c>
      <c r="Y16" s="6">
        <v>3</v>
      </c>
      <c r="Z16" s="6">
        <v>3</v>
      </c>
      <c r="AA16" s="6">
        <v>3</v>
      </c>
      <c r="AB16" s="6">
        <v>3</v>
      </c>
      <c r="AC16" s="84" t="s">
        <v>15</v>
      </c>
      <c r="AD16" s="84" t="s">
        <v>15</v>
      </c>
      <c r="AE16" s="27">
        <f t="shared" si="0"/>
        <v>3</v>
      </c>
      <c r="AF16" s="6" t="s">
        <v>15</v>
      </c>
      <c r="AG16" s="6" t="s">
        <v>15</v>
      </c>
      <c r="AH16" s="6" t="s">
        <v>15</v>
      </c>
      <c r="AI16" s="6" t="s">
        <v>15</v>
      </c>
      <c r="AJ16" s="6" t="s">
        <v>75</v>
      </c>
      <c r="AK16" s="6">
        <v>3</v>
      </c>
      <c r="AL16" s="6">
        <v>3</v>
      </c>
      <c r="AM16" s="6">
        <v>3</v>
      </c>
      <c r="AN16" s="6">
        <v>3</v>
      </c>
      <c r="AO16" s="27">
        <v>3</v>
      </c>
      <c r="AP16" s="29"/>
      <c r="AQ16" s="29" t="s">
        <v>15</v>
      </c>
      <c r="AR16" s="29" t="s">
        <v>15</v>
      </c>
      <c r="AS16" s="29" t="s">
        <v>15</v>
      </c>
      <c r="AT16" s="29" t="s">
        <v>15</v>
      </c>
      <c r="AU16" s="29" t="s">
        <v>33</v>
      </c>
      <c r="AV16" s="29" t="s">
        <v>33</v>
      </c>
      <c r="AW16" s="29"/>
      <c r="AX16" s="29">
        <v>3</v>
      </c>
      <c r="AY16" s="29">
        <v>3</v>
      </c>
      <c r="AZ16" s="29"/>
      <c r="BA16" s="29">
        <v>3</v>
      </c>
      <c r="BB16" s="29" t="s">
        <v>15</v>
      </c>
      <c r="BC16" s="27">
        <v>3</v>
      </c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7">
        <f t="shared" si="2"/>
        <v>0</v>
      </c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31"/>
      <c r="CB16" s="27">
        <f t="shared" si="3"/>
        <v>0</v>
      </c>
      <c r="CC16" s="31"/>
      <c r="CD16" s="31"/>
      <c r="CE16" s="31"/>
      <c r="CF16" s="31"/>
      <c r="CG16" s="31"/>
      <c r="CH16" s="31"/>
      <c r="CI16" s="31"/>
      <c r="CJ16" s="31"/>
      <c r="CK16" s="32"/>
      <c r="CL16" s="32"/>
      <c r="CM16" s="27">
        <f t="shared" si="4"/>
        <v>0</v>
      </c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7">
        <f t="shared" si="5"/>
        <v>0</v>
      </c>
      <c r="CY16" s="28">
        <f>IFERROR(IF(Q16=0,0,IF(AE16=0,AVERAGE(Q16),IF(AO16=0,AVERAGE(Q16,AE16),IF(BC16=0,AVERAGE(Q16,AE16,AO16),IF(BH=0,AVERAGE(Q16,AE16,AO16,BC16),IF(BT=0,AVERAGE(Q16,AE16,AO16,BC16,BP16),IF(CE=0,AVERAGE(Q16,AE16,AO16,BC16,BP16,CB16),IF(CX16=0,AVERAGE(Q16,AE16,AO16,BC16,BP16,CB16,CM16),AVERAGE(Q16,AE16,AO16,BC16,BP16,CB16,CM16,CX16))))))))),0)</f>
        <v>0</v>
      </c>
    </row>
    <row r="17" spans="2:103" ht="12" thickBot="1">
      <c r="B17" s="3">
        <v>7</v>
      </c>
      <c r="C17" s="4">
        <v>1912029</v>
      </c>
      <c r="D17" s="47" t="s">
        <v>15</v>
      </c>
      <c r="E17" s="47" t="s">
        <v>15</v>
      </c>
      <c r="F17" s="47" t="s">
        <v>15</v>
      </c>
      <c r="G17" s="47" t="s">
        <v>15</v>
      </c>
      <c r="H17" s="64" t="s">
        <v>15</v>
      </c>
      <c r="I17" s="64" t="s">
        <v>33</v>
      </c>
      <c r="J17" s="64" t="s">
        <v>33</v>
      </c>
      <c r="K17" s="64" t="s">
        <v>33</v>
      </c>
      <c r="L17" s="6">
        <v>4</v>
      </c>
      <c r="M17" s="6">
        <v>4</v>
      </c>
      <c r="N17" s="6">
        <v>5</v>
      </c>
      <c r="O17" s="6">
        <v>4</v>
      </c>
      <c r="P17" s="6">
        <v>5</v>
      </c>
      <c r="Q17" s="27">
        <f>IF(ISBLANK(#REF!)=TRUE,0,AVERAGE(D17:P17))</f>
        <v>4.4000000000000004</v>
      </c>
      <c r="R17" s="48" t="s">
        <v>15</v>
      </c>
      <c r="S17" s="64" t="s">
        <v>15</v>
      </c>
      <c r="T17" s="64" t="s">
        <v>15</v>
      </c>
      <c r="U17" s="48" t="s">
        <v>15</v>
      </c>
      <c r="V17" s="48" t="s">
        <v>15</v>
      </c>
      <c r="W17" s="48" t="s">
        <v>15</v>
      </c>
      <c r="X17" s="83" t="s">
        <v>15</v>
      </c>
      <c r="Y17" s="6">
        <v>4</v>
      </c>
      <c r="Z17" s="6">
        <v>4</v>
      </c>
      <c r="AA17" s="6">
        <v>4</v>
      </c>
      <c r="AB17" s="6">
        <v>4</v>
      </c>
      <c r="AC17" s="49" t="s">
        <v>15</v>
      </c>
      <c r="AD17" s="49" t="s">
        <v>15</v>
      </c>
      <c r="AE17" s="27">
        <f t="shared" si="0"/>
        <v>4</v>
      </c>
      <c r="AF17" s="6" t="s">
        <v>15</v>
      </c>
      <c r="AG17" s="6" t="s">
        <v>15</v>
      </c>
      <c r="AH17" s="6" t="s">
        <v>15</v>
      </c>
      <c r="AI17" s="6" t="s">
        <v>15</v>
      </c>
      <c r="AJ17" s="6" t="s">
        <v>15</v>
      </c>
      <c r="AK17" s="6">
        <v>4</v>
      </c>
      <c r="AL17" s="6">
        <v>4</v>
      </c>
      <c r="AM17" s="6">
        <v>3</v>
      </c>
      <c r="AN17" s="6">
        <v>5</v>
      </c>
      <c r="AO17" s="27">
        <v>4</v>
      </c>
      <c r="AP17" s="29" t="s">
        <v>15</v>
      </c>
      <c r="AQ17" s="29" t="s">
        <v>15</v>
      </c>
      <c r="AR17" s="29" t="s">
        <v>15</v>
      </c>
      <c r="AS17" s="29" t="s">
        <v>15</v>
      </c>
      <c r="AT17" s="29" t="s">
        <v>15</v>
      </c>
      <c r="AU17" s="29" t="s">
        <v>33</v>
      </c>
      <c r="AV17" s="29" t="s">
        <v>33</v>
      </c>
      <c r="AW17" s="29"/>
      <c r="AX17" s="29">
        <v>4</v>
      </c>
      <c r="AY17" s="29">
        <v>4</v>
      </c>
      <c r="AZ17" s="29">
        <v>4</v>
      </c>
      <c r="BA17" s="29">
        <v>4</v>
      </c>
      <c r="BB17" s="29" t="s">
        <v>15</v>
      </c>
      <c r="BC17" s="27">
        <v>4</v>
      </c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7">
        <f t="shared" si="2"/>
        <v>0</v>
      </c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31"/>
      <c r="CB17" s="27">
        <f t="shared" si="3"/>
        <v>0</v>
      </c>
      <c r="CC17" s="31"/>
      <c r="CD17" s="31"/>
      <c r="CE17" s="31"/>
      <c r="CF17" s="31"/>
      <c r="CG17" s="31"/>
      <c r="CH17" s="31"/>
      <c r="CI17" s="31"/>
      <c r="CJ17" s="31"/>
      <c r="CK17" s="32"/>
      <c r="CL17" s="32"/>
      <c r="CM17" s="27">
        <f t="shared" si="4"/>
        <v>0</v>
      </c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7">
        <f t="shared" si="5"/>
        <v>0</v>
      </c>
      <c r="CY17" s="28">
        <f>IFERROR(IF(Q17=0,0,IF(AE17=0,AVERAGE(Q17),IF(AO17=0,AVERAGE(Q17,AE17),IF(BC17=0,AVERAGE(Q17,AE17,AO17),IF(BH=0,AVERAGE(Q17,AE17,AO17,BC17),IF(BT=0,AVERAGE(Q17,AE17,AO17,BC17,BP17),IF(CE=0,AVERAGE(Q17,AE17,AO17,BC17,BP17,CB17),IF(CX17=0,AVERAGE(Q17,AE17,AO17,BC17,BP17,CB17,CM17),AVERAGE(Q17,AE17,AO17,BC17,BP17,CB17,CM17,CX17))))))))),0)</f>
        <v>0</v>
      </c>
    </row>
    <row r="18" spans="2:103" ht="12" thickBot="1">
      <c r="B18" s="3">
        <v>8</v>
      </c>
      <c r="C18" s="4">
        <v>1912030</v>
      </c>
      <c r="D18" s="47" t="s">
        <v>15</v>
      </c>
      <c r="E18" s="47" t="s">
        <v>15</v>
      </c>
      <c r="F18" s="47" t="s">
        <v>15</v>
      </c>
      <c r="G18" s="47" t="s">
        <v>15</v>
      </c>
      <c r="H18" s="64" t="s">
        <v>15</v>
      </c>
      <c r="I18" s="64" t="s">
        <v>33</v>
      </c>
      <c r="J18" s="64" t="s">
        <v>33</v>
      </c>
      <c r="K18" s="47" t="s">
        <v>33</v>
      </c>
      <c r="L18" s="6">
        <v>4</v>
      </c>
      <c r="M18" s="6">
        <v>4</v>
      </c>
      <c r="N18" s="6">
        <v>4</v>
      </c>
      <c r="O18" s="6">
        <v>5</v>
      </c>
      <c r="P18" s="6">
        <v>5</v>
      </c>
      <c r="Q18" s="27">
        <f>IF(ISBLANK(#REF!)=TRUE,0,AVERAGE(D18:P18))</f>
        <v>4.4000000000000004</v>
      </c>
      <c r="R18" s="48" t="s">
        <v>15</v>
      </c>
      <c r="S18" s="64" t="s">
        <v>15</v>
      </c>
      <c r="T18" s="64" t="s">
        <v>15</v>
      </c>
      <c r="U18" s="48" t="s">
        <v>15</v>
      </c>
      <c r="V18" s="48" t="s">
        <v>15</v>
      </c>
      <c r="W18" s="48" t="s">
        <v>15</v>
      </c>
      <c r="X18" s="83" t="s">
        <v>15</v>
      </c>
      <c r="Y18" s="6">
        <v>4</v>
      </c>
      <c r="Z18" s="6">
        <v>4</v>
      </c>
      <c r="AA18" s="6">
        <v>5</v>
      </c>
      <c r="AB18" s="6">
        <v>4</v>
      </c>
      <c r="AC18" s="49" t="s">
        <v>15</v>
      </c>
      <c r="AD18" s="49" t="s">
        <v>15</v>
      </c>
      <c r="AE18" s="27">
        <f t="shared" si="0"/>
        <v>4.25</v>
      </c>
      <c r="AF18" s="6" t="s">
        <v>15</v>
      </c>
      <c r="AG18" s="6" t="s">
        <v>15</v>
      </c>
      <c r="AH18" s="6" t="s">
        <v>15</v>
      </c>
      <c r="AI18" s="6" t="s">
        <v>15</v>
      </c>
      <c r="AJ18" s="6" t="s">
        <v>15</v>
      </c>
      <c r="AK18" s="6">
        <v>5</v>
      </c>
      <c r="AL18" s="6">
        <v>4</v>
      </c>
      <c r="AM18" s="6">
        <v>4</v>
      </c>
      <c r="AN18" s="6">
        <v>5</v>
      </c>
      <c r="AO18" s="27">
        <v>4.5</v>
      </c>
      <c r="AP18" s="29" t="s">
        <v>15</v>
      </c>
      <c r="AQ18" s="29" t="s">
        <v>15</v>
      </c>
      <c r="AR18" s="29" t="s">
        <v>15</v>
      </c>
      <c r="AS18" s="29" t="s">
        <v>15</v>
      </c>
      <c r="AT18" s="29" t="s">
        <v>15</v>
      </c>
      <c r="AU18" s="29" t="s">
        <v>33</v>
      </c>
      <c r="AV18" s="29" t="s">
        <v>33</v>
      </c>
      <c r="AW18" s="29"/>
      <c r="AX18" s="29">
        <v>4</v>
      </c>
      <c r="AY18" s="29">
        <v>5</v>
      </c>
      <c r="AZ18" s="29">
        <v>4</v>
      </c>
      <c r="BA18" s="29">
        <v>4</v>
      </c>
      <c r="BB18" s="29" t="s">
        <v>15</v>
      </c>
      <c r="BC18" s="27">
        <v>4.25</v>
      </c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7">
        <f t="shared" si="2"/>
        <v>0</v>
      </c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32"/>
      <c r="CB18" s="27">
        <f t="shared" si="3"/>
        <v>0</v>
      </c>
      <c r="CC18" s="31"/>
      <c r="CD18" s="31"/>
      <c r="CE18" s="31"/>
      <c r="CF18" s="31"/>
      <c r="CG18" s="31"/>
      <c r="CH18" s="31"/>
      <c r="CI18" s="31"/>
      <c r="CJ18" s="31"/>
      <c r="CK18" s="32"/>
      <c r="CL18" s="32"/>
      <c r="CM18" s="27">
        <f t="shared" si="4"/>
        <v>0</v>
      </c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7">
        <f t="shared" si="5"/>
        <v>0</v>
      </c>
      <c r="CY18" s="28">
        <f>IFERROR(IF(Q18=0,0,IF(AE18=0,AVERAGE(Q18),IF(AO18=0,AVERAGE(Q18,AE18),IF(BC18=0,AVERAGE(Q18,AE18,AO18),IF(BH=0,AVERAGE(Q18,AE18,AO18,BC18),IF(BT=0,AVERAGE(Q18,AE18,AO18,BC18,BP18),IF(CE=0,AVERAGE(Q18,AE18,AO18,BC18,BP18,CB18),IF(CX18=0,AVERAGE(Q18,AE18,AO18,BC18,BP18,CB18,CM18),AVERAGE(Q18,AE18,AO18,BC18,BP18,CB18,CM18,CX18))))))))),0)</f>
        <v>0</v>
      </c>
    </row>
    <row r="19" spans="2:103" ht="12" thickBot="1">
      <c r="B19" s="3">
        <v>9</v>
      </c>
      <c r="C19" s="4">
        <v>1912031</v>
      </c>
      <c r="D19" s="47" t="s">
        <v>15</v>
      </c>
      <c r="E19" s="47" t="s">
        <v>15</v>
      </c>
      <c r="F19" s="47" t="s">
        <v>15</v>
      </c>
      <c r="G19" s="47" t="s">
        <v>15</v>
      </c>
      <c r="H19" s="47" t="s">
        <v>15</v>
      </c>
      <c r="I19" s="64" t="s">
        <v>33</v>
      </c>
      <c r="J19" s="64" t="s">
        <v>33</v>
      </c>
      <c r="K19" s="47" t="s">
        <v>33</v>
      </c>
      <c r="L19" s="6">
        <v>3</v>
      </c>
      <c r="M19" s="6">
        <v>3</v>
      </c>
      <c r="N19" s="6">
        <v>3</v>
      </c>
      <c r="O19" s="6">
        <v>3</v>
      </c>
      <c r="P19" s="6">
        <v>4</v>
      </c>
      <c r="Q19" s="27">
        <f>IF(ISBLANK(#REF!)=TRUE,0,AVERAGE(D19:P19))</f>
        <v>3.2</v>
      </c>
      <c r="R19" s="84" t="s">
        <v>15</v>
      </c>
      <c r="S19" s="64" t="s">
        <v>15</v>
      </c>
      <c r="T19" s="64" t="s">
        <v>15</v>
      </c>
      <c r="U19" s="84" t="s">
        <v>15</v>
      </c>
      <c r="V19" s="48" t="s">
        <v>15</v>
      </c>
      <c r="W19" s="48" t="s">
        <v>15</v>
      </c>
      <c r="X19" s="83" t="s">
        <v>15</v>
      </c>
      <c r="Y19" s="6">
        <v>3</v>
      </c>
      <c r="Z19" s="6">
        <v>4</v>
      </c>
      <c r="AA19" s="6">
        <v>3</v>
      </c>
      <c r="AB19" s="6">
        <v>3</v>
      </c>
      <c r="AC19" s="49" t="s">
        <v>15</v>
      </c>
      <c r="AD19" s="49" t="s">
        <v>15</v>
      </c>
      <c r="AE19" s="27">
        <f t="shared" si="0"/>
        <v>3.25</v>
      </c>
      <c r="AF19" s="6" t="s">
        <v>15</v>
      </c>
      <c r="AG19" s="6" t="s">
        <v>15</v>
      </c>
      <c r="AH19" s="6"/>
      <c r="AI19" s="6"/>
      <c r="AJ19" s="6" t="s">
        <v>15</v>
      </c>
      <c r="AK19" s="6">
        <v>3</v>
      </c>
      <c r="AL19" s="6">
        <v>4</v>
      </c>
      <c r="AM19" s="6">
        <v>3</v>
      </c>
      <c r="AN19" s="6">
        <v>4</v>
      </c>
      <c r="AO19" s="27">
        <v>3.5</v>
      </c>
      <c r="AP19" s="29"/>
      <c r="AQ19" s="29" t="s">
        <v>15</v>
      </c>
      <c r="AR19" s="29" t="s">
        <v>15</v>
      </c>
      <c r="AS19" s="29" t="s">
        <v>15</v>
      </c>
      <c r="AT19" s="29" t="s">
        <v>15</v>
      </c>
      <c r="AU19" s="29" t="s">
        <v>33</v>
      </c>
      <c r="AV19" s="29" t="s">
        <v>33</v>
      </c>
      <c r="AW19" s="29"/>
      <c r="AX19" s="29">
        <v>3</v>
      </c>
      <c r="AY19" s="29"/>
      <c r="AZ19" s="29"/>
      <c r="BA19" s="29">
        <v>3</v>
      </c>
      <c r="BB19" s="29" t="s">
        <v>15</v>
      </c>
      <c r="BC19" s="27">
        <v>3</v>
      </c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7">
        <f t="shared" si="2"/>
        <v>0</v>
      </c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31"/>
      <c r="CB19" s="27">
        <f t="shared" si="3"/>
        <v>0</v>
      </c>
      <c r="CC19" s="31"/>
      <c r="CD19" s="31"/>
      <c r="CE19" s="31"/>
      <c r="CF19" s="31"/>
      <c r="CG19" s="31"/>
      <c r="CH19" s="31"/>
      <c r="CI19" s="31"/>
      <c r="CJ19" s="31"/>
      <c r="CK19" s="29"/>
      <c r="CL19" s="32"/>
      <c r="CM19" s="27">
        <f t="shared" si="4"/>
        <v>0</v>
      </c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7">
        <f t="shared" si="5"/>
        <v>0</v>
      </c>
      <c r="CY19" s="28">
        <f>IFERROR(IF(Q19=0,0,IF(AE19=0,AVERAGE(Q19),IF(AO19=0,AVERAGE(Q19,AE19),IF(BC19=0,AVERAGE(Q19,AE19,AO19),IF(BH=0,AVERAGE(Q19,AE19,AO19,BC19),IF(BT=0,AVERAGE(Q19,AE19,AO19,BC19,BP19),IF(CE=0,AVERAGE(Q19,AE19,AO19,BC19,BP19,CB19),IF(CX19=0,AVERAGE(Q19,AE19,AO19,BC19,BP19,CB19,CM19),AVERAGE(Q19,AE19,AO19,BC19,BP19,CB19,CM19,CX19))))))))),0)</f>
        <v>0</v>
      </c>
    </row>
    <row r="20" spans="2:103" ht="12" thickBot="1">
      <c r="B20" s="34">
        <v>10</v>
      </c>
      <c r="C20" s="35">
        <v>1912032</v>
      </c>
      <c r="D20" s="47" t="s">
        <v>15</v>
      </c>
      <c r="E20" s="47" t="s">
        <v>15</v>
      </c>
      <c r="F20" s="47" t="s">
        <v>15</v>
      </c>
      <c r="G20" s="47" t="s">
        <v>15</v>
      </c>
      <c r="H20" s="47" t="s">
        <v>15</v>
      </c>
      <c r="I20" s="64" t="s">
        <v>33</v>
      </c>
      <c r="J20" s="64" t="s">
        <v>33</v>
      </c>
      <c r="K20" s="64" t="s">
        <v>33</v>
      </c>
      <c r="L20" s="6">
        <v>4</v>
      </c>
      <c r="M20" s="6">
        <v>4</v>
      </c>
      <c r="N20" s="6">
        <v>4</v>
      </c>
      <c r="O20" s="6">
        <v>4</v>
      </c>
      <c r="P20" s="6">
        <v>4</v>
      </c>
      <c r="Q20" s="37">
        <f>IF(ISBLANK(#REF!)=TRUE,0,AVERAGE(D20:P20))</f>
        <v>4</v>
      </c>
      <c r="R20" s="48" t="s">
        <v>15</v>
      </c>
      <c r="S20" s="64" t="s">
        <v>15</v>
      </c>
      <c r="T20" s="64" t="s">
        <v>15</v>
      </c>
      <c r="U20" s="48" t="s">
        <v>15</v>
      </c>
      <c r="V20" s="48" t="s">
        <v>15</v>
      </c>
      <c r="W20" s="48" t="s">
        <v>15</v>
      </c>
      <c r="X20" s="83" t="s">
        <v>15</v>
      </c>
      <c r="Y20" s="36">
        <v>5</v>
      </c>
      <c r="Z20" s="36">
        <v>4</v>
      </c>
      <c r="AA20" s="36">
        <v>4</v>
      </c>
      <c r="AB20" s="36">
        <v>4</v>
      </c>
      <c r="AC20" s="49" t="s">
        <v>15</v>
      </c>
      <c r="AD20" s="49" t="s">
        <v>15</v>
      </c>
      <c r="AE20" s="37">
        <f t="shared" si="0"/>
        <v>4.25</v>
      </c>
      <c r="AF20" s="6" t="s">
        <v>15</v>
      </c>
      <c r="AG20" s="6" t="s">
        <v>15</v>
      </c>
      <c r="AH20" s="6" t="s">
        <v>15</v>
      </c>
      <c r="AI20" s="6" t="s">
        <v>15</v>
      </c>
      <c r="AJ20" s="6" t="s">
        <v>15</v>
      </c>
      <c r="AK20" s="36">
        <v>5</v>
      </c>
      <c r="AL20" s="36">
        <v>5</v>
      </c>
      <c r="AM20" s="36">
        <v>5</v>
      </c>
      <c r="AN20" s="36">
        <v>5</v>
      </c>
      <c r="AO20" s="37">
        <v>5</v>
      </c>
      <c r="AP20" s="38" t="s">
        <v>15</v>
      </c>
      <c r="AQ20" s="38" t="s">
        <v>15</v>
      </c>
      <c r="AR20" s="38" t="s">
        <v>15</v>
      </c>
      <c r="AS20" s="38" t="s">
        <v>15</v>
      </c>
      <c r="AT20" s="38" t="s">
        <v>15</v>
      </c>
      <c r="AU20" s="38" t="s">
        <v>33</v>
      </c>
      <c r="AV20" s="38" t="s">
        <v>33</v>
      </c>
      <c r="AW20" s="38"/>
      <c r="AX20" s="38">
        <v>5</v>
      </c>
      <c r="AY20" s="38">
        <v>4</v>
      </c>
      <c r="AZ20" s="38">
        <v>4</v>
      </c>
      <c r="BA20" s="38">
        <v>5</v>
      </c>
      <c r="BB20" s="38" t="s">
        <v>15</v>
      </c>
      <c r="BC20" s="37">
        <f t="shared" si="1"/>
        <v>4.5</v>
      </c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7">
        <f t="shared" si="2"/>
        <v>0</v>
      </c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9"/>
      <c r="CB20" s="37">
        <f t="shared" si="3"/>
        <v>0</v>
      </c>
      <c r="CC20" s="39"/>
      <c r="CD20" s="39"/>
      <c r="CE20" s="39"/>
      <c r="CF20" s="39"/>
      <c r="CG20" s="39"/>
      <c r="CH20" s="39"/>
      <c r="CI20" s="39"/>
      <c r="CJ20" s="39"/>
      <c r="CK20" s="38"/>
      <c r="CL20" s="40"/>
      <c r="CM20" s="37">
        <f t="shared" si="4"/>
        <v>0</v>
      </c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7">
        <f t="shared" si="5"/>
        <v>0</v>
      </c>
      <c r="CY20" s="41">
        <f>IFERROR(IF(Q20=0,0,IF(AE20=0,AVERAGE(Q20),IF(AO20=0,AVERAGE(Q20,AE20),IF(BC20=0,AVERAGE(Q20,AE20,AO20),IF(BH=0,AVERAGE(Q20,AE20,AO20,BC20),IF(BT=0,AVERAGE(Q20,AE20,AO20,BC20,BP20),IF(CE=0,AVERAGE(Q20,AE20,AO20,BC20,BP20,CB20),IF(CX20=0,AVERAGE(Q20,AE20,AO20,BC20,BP20,CB20,CM20),AVERAGE(Q20,AE20,AO20,BC20,BP20,CB20,CM20,CX20))))))))),0)</f>
        <v>0</v>
      </c>
    </row>
    <row r="21" spans="2:103" ht="12" thickBot="1">
      <c r="B21" s="7">
        <v>11</v>
      </c>
      <c r="C21" s="35">
        <v>1912033</v>
      </c>
      <c r="D21" s="47" t="s">
        <v>15</v>
      </c>
      <c r="E21" s="47" t="s">
        <v>15</v>
      </c>
      <c r="F21" s="47" t="s">
        <v>15</v>
      </c>
      <c r="G21" s="47" t="s">
        <v>15</v>
      </c>
      <c r="H21" s="64" t="s">
        <v>15</v>
      </c>
      <c r="I21" s="64" t="s">
        <v>33</v>
      </c>
      <c r="J21" s="64" t="s">
        <v>33</v>
      </c>
      <c r="K21" s="64" t="s">
        <v>33</v>
      </c>
      <c r="L21" s="6">
        <v>5</v>
      </c>
      <c r="M21" s="6">
        <v>5</v>
      </c>
      <c r="N21" s="6">
        <v>5</v>
      </c>
      <c r="O21" s="6">
        <v>5</v>
      </c>
      <c r="P21" s="6">
        <v>5</v>
      </c>
      <c r="Q21" s="37">
        <f>IF(ISBLANK(#REF!)=TRUE,0,AVERAGE(D21:P21))</f>
        <v>5</v>
      </c>
      <c r="R21" s="48" t="s">
        <v>15</v>
      </c>
      <c r="S21" s="64" t="s">
        <v>15</v>
      </c>
      <c r="T21" s="64" t="s">
        <v>15</v>
      </c>
      <c r="U21" s="48" t="s">
        <v>15</v>
      </c>
      <c r="V21" s="48" t="s">
        <v>15</v>
      </c>
      <c r="W21" s="48" t="s">
        <v>15</v>
      </c>
      <c r="X21" s="83" t="s">
        <v>15</v>
      </c>
      <c r="Y21" s="36">
        <v>5</v>
      </c>
      <c r="Z21" s="36">
        <v>5</v>
      </c>
      <c r="AA21" s="36">
        <v>5</v>
      </c>
      <c r="AB21" s="36">
        <v>5</v>
      </c>
      <c r="AC21" s="49" t="s">
        <v>15</v>
      </c>
      <c r="AD21" s="49" t="s">
        <v>15</v>
      </c>
      <c r="AE21" s="37">
        <f t="shared" si="0"/>
        <v>5</v>
      </c>
      <c r="AF21" s="6" t="s">
        <v>15</v>
      </c>
      <c r="AG21" s="6" t="s">
        <v>15</v>
      </c>
      <c r="AH21" s="6" t="s">
        <v>15</v>
      </c>
      <c r="AI21" s="6" t="s">
        <v>15</v>
      </c>
      <c r="AJ21" s="6" t="s">
        <v>15</v>
      </c>
      <c r="AK21" s="36">
        <v>5</v>
      </c>
      <c r="AL21" s="36">
        <v>5</v>
      </c>
      <c r="AM21" s="36">
        <v>5</v>
      </c>
      <c r="AN21" s="36">
        <v>5</v>
      </c>
      <c r="AO21" s="37">
        <v>5</v>
      </c>
      <c r="AP21" s="38" t="s">
        <v>15</v>
      </c>
      <c r="AQ21" s="38" t="s">
        <v>15</v>
      </c>
      <c r="AR21" s="38" t="s">
        <v>15</v>
      </c>
      <c r="AS21" s="38" t="s">
        <v>15</v>
      </c>
      <c r="AT21" s="38" t="s">
        <v>15</v>
      </c>
      <c r="AU21" s="38" t="s">
        <v>33</v>
      </c>
      <c r="AV21" s="38" t="s">
        <v>33</v>
      </c>
      <c r="AW21" s="38"/>
      <c r="AX21" s="38">
        <v>5</v>
      </c>
      <c r="AY21" s="38">
        <v>5</v>
      </c>
      <c r="AZ21" s="38">
        <v>5</v>
      </c>
      <c r="BA21" s="38">
        <v>5</v>
      </c>
      <c r="BB21" s="38" t="s">
        <v>15</v>
      </c>
      <c r="BC21" s="37">
        <f t="shared" si="1"/>
        <v>5</v>
      </c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7">
        <f t="shared" si="2"/>
        <v>0</v>
      </c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9"/>
      <c r="CB21" s="37">
        <f t="shared" si="3"/>
        <v>0</v>
      </c>
      <c r="CC21" s="39"/>
      <c r="CD21" s="39"/>
      <c r="CE21" s="39"/>
      <c r="CF21" s="39"/>
      <c r="CG21" s="39"/>
      <c r="CH21" s="39"/>
      <c r="CI21" s="39"/>
      <c r="CJ21" s="39"/>
      <c r="CK21" s="38"/>
      <c r="CL21" s="40"/>
      <c r="CM21" s="37">
        <f t="shared" si="4"/>
        <v>0</v>
      </c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7">
        <f t="shared" ref="CX21:CX31" si="6">IF(ISBLANK(CN21)=TRUE,0,AVERAGE(CN21:CW21))</f>
        <v>0</v>
      </c>
      <c r="CY21" s="41">
        <f>IFERROR(IF(Q21=0,0,IF(AE21=0,AVERAGE(Q21),IF(AO21=0,AVERAGE(Q21,AE21),IF(BC21=0,AVERAGE(Q21,AE21,AO21),IF(BH=0,AVERAGE(Q21,AE21,AO21,BC21),IF(BT=0,AVERAGE(Q21,AE21,AO21,BC21,BP21),IF(CE=0,AVERAGE(Q21,AE21,AO21,BC21,BP21,CB21),IF(CX21=0,AVERAGE(Q21,AE21,AO21,BC21,BP21,CB21,CM21),AVERAGE(Q21,AE21,AO21,BC21,BP21,CB21,CM21,CX21))))))))),0)</f>
        <v>0</v>
      </c>
    </row>
    <row r="22" spans="2:103" ht="12" thickBot="1">
      <c r="B22" s="34">
        <v>12</v>
      </c>
      <c r="C22" s="35">
        <v>1912034</v>
      </c>
      <c r="D22" s="47" t="s">
        <v>15</v>
      </c>
      <c r="E22" s="47" t="s">
        <v>15</v>
      </c>
      <c r="F22" s="47" t="s">
        <v>15</v>
      </c>
      <c r="G22" s="47" t="s">
        <v>15</v>
      </c>
      <c r="H22" s="47" t="s">
        <v>15</v>
      </c>
      <c r="I22" s="64" t="s">
        <v>33</v>
      </c>
      <c r="J22" s="64" t="s">
        <v>33</v>
      </c>
      <c r="K22" s="47" t="s">
        <v>33</v>
      </c>
      <c r="L22" s="6">
        <v>4</v>
      </c>
      <c r="M22" s="6">
        <v>4</v>
      </c>
      <c r="N22" s="6">
        <v>4</v>
      </c>
      <c r="O22" s="6">
        <v>4</v>
      </c>
      <c r="P22" s="6">
        <v>5</v>
      </c>
      <c r="Q22" s="37">
        <f>IF(ISBLANK(#REF!)=TRUE,0,AVERAGE(D22:P22))</f>
        <v>4.2</v>
      </c>
      <c r="R22" s="48" t="s">
        <v>15</v>
      </c>
      <c r="S22" s="64" t="s">
        <v>15</v>
      </c>
      <c r="T22" s="64" t="s">
        <v>15</v>
      </c>
      <c r="U22" s="48" t="s">
        <v>15</v>
      </c>
      <c r="V22" s="48" t="s">
        <v>15</v>
      </c>
      <c r="W22" s="48" t="s">
        <v>15</v>
      </c>
      <c r="X22" s="83" t="s">
        <v>15</v>
      </c>
      <c r="Y22" s="36">
        <v>5</v>
      </c>
      <c r="Z22" s="36">
        <v>4</v>
      </c>
      <c r="AA22" s="36">
        <v>4</v>
      </c>
      <c r="AB22" s="36">
        <v>4</v>
      </c>
      <c r="AC22" s="49" t="s">
        <v>15</v>
      </c>
      <c r="AD22" s="49" t="s">
        <v>15</v>
      </c>
      <c r="AE22" s="37">
        <f t="shared" si="0"/>
        <v>4.25</v>
      </c>
      <c r="AF22" s="6" t="s">
        <v>15</v>
      </c>
      <c r="AG22" s="6" t="s">
        <v>15</v>
      </c>
      <c r="AH22" s="6" t="s">
        <v>15</v>
      </c>
      <c r="AI22" s="6" t="s">
        <v>15</v>
      </c>
      <c r="AJ22" s="6" t="s">
        <v>15</v>
      </c>
      <c r="AK22" s="36">
        <v>5</v>
      </c>
      <c r="AL22" s="36">
        <v>4</v>
      </c>
      <c r="AM22" s="36">
        <v>4</v>
      </c>
      <c r="AN22" s="36">
        <v>5</v>
      </c>
      <c r="AO22" s="37">
        <v>4.5</v>
      </c>
      <c r="AP22" s="38"/>
      <c r="AQ22" s="38" t="s">
        <v>15</v>
      </c>
      <c r="AR22" s="38" t="s">
        <v>15</v>
      </c>
      <c r="AS22" s="38" t="s">
        <v>15</v>
      </c>
      <c r="AT22" s="38" t="s">
        <v>15</v>
      </c>
      <c r="AU22" s="38" t="s">
        <v>33</v>
      </c>
      <c r="AV22" s="38" t="s">
        <v>33</v>
      </c>
      <c r="AW22" s="38"/>
      <c r="AX22" s="38">
        <v>5</v>
      </c>
      <c r="AY22" s="38">
        <v>4</v>
      </c>
      <c r="AZ22" s="38">
        <v>5</v>
      </c>
      <c r="BA22" s="38">
        <v>4</v>
      </c>
      <c r="BB22" s="38" t="s">
        <v>15</v>
      </c>
      <c r="BC22" s="37">
        <v>4.5</v>
      </c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7">
        <f t="shared" si="2"/>
        <v>0</v>
      </c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9"/>
      <c r="CB22" s="37">
        <f t="shared" si="3"/>
        <v>0</v>
      </c>
      <c r="CC22" s="39"/>
      <c r="CD22" s="39"/>
      <c r="CE22" s="39"/>
      <c r="CF22" s="39"/>
      <c r="CG22" s="39"/>
      <c r="CH22" s="39"/>
      <c r="CI22" s="39"/>
      <c r="CJ22" s="39"/>
      <c r="CK22" s="38"/>
      <c r="CL22" s="40"/>
      <c r="CM22" s="37">
        <f t="shared" si="4"/>
        <v>0</v>
      </c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7">
        <f t="shared" si="6"/>
        <v>0</v>
      </c>
      <c r="CY22" s="41">
        <f>IFERROR(IF(Q22=0,0,IF(AE22=0,AVERAGE(Q22),IF(AO22=0,AVERAGE(Q22,AE22),IF(BC22=0,AVERAGE(Q22,AE22,AO22),IF(BH=0,AVERAGE(Q22,AE22,AO22,BC22),IF(BT=0,AVERAGE(Q22,AE22,AO22,BC22,BP22),IF(CE=0,AVERAGE(Q22,AE22,AO22,BC22,BP22,CB22),IF(CX22=0,AVERAGE(Q22,AE22,AO22,BC22,BP22,CB22,CM22),AVERAGE(Q22,AE22,AO22,BC22,BP22,CB22,CM22,CX22))))))))),0)</f>
        <v>0</v>
      </c>
    </row>
    <row r="23" spans="2:103" ht="12" thickBot="1">
      <c r="B23" s="34">
        <v>13</v>
      </c>
      <c r="C23" s="35">
        <v>1912035</v>
      </c>
      <c r="D23" s="47" t="s">
        <v>15</v>
      </c>
      <c r="E23" s="47" t="s">
        <v>15</v>
      </c>
      <c r="F23" s="47" t="s">
        <v>15</v>
      </c>
      <c r="G23" s="47" t="s">
        <v>15</v>
      </c>
      <c r="H23" s="64" t="s">
        <v>15</v>
      </c>
      <c r="I23" s="64" t="s">
        <v>33</v>
      </c>
      <c r="J23" s="64" t="s">
        <v>33</v>
      </c>
      <c r="K23" s="64" t="s">
        <v>33</v>
      </c>
      <c r="L23" s="6">
        <v>5</v>
      </c>
      <c r="M23" s="6">
        <v>5</v>
      </c>
      <c r="N23" s="6">
        <v>5</v>
      </c>
      <c r="O23" s="6">
        <v>5</v>
      </c>
      <c r="P23" s="6">
        <v>5</v>
      </c>
      <c r="Q23" s="37">
        <f>IF(ISBLANK(#REF!)=TRUE,0,AVERAGE(D23:P23))</f>
        <v>5</v>
      </c>
      <c r="R23" s="48" t="s">
        <v>15</v>
      </c>
      <c r="S23" s="64" t="s">
        <v>15</v>
      </c>
      <c r="T23" s="64" t="s">
        <v>15</v>
      </c>
      <c r="U23" s="48" t="s">
        <v>15</v>
      </c>
      <c r="V23" s="48" t="s">
        <v>15</v>
      </c>
      <c r="W23" s="48" t="s">
        <v>15</v>
      </c>
      <c r="X23" s="83" t="s">
        <v>15</v>
      </c>
      <c r="Y23" s="36">
        <v>5</v>
      </c>
      <c r="Z23" s="36">
        <v>5</v>
      </c>
      <c r="AA23" s="36">
        <v>5</v>
      </c>
      <c r="AB23" s="36">
        <v>4</v>
      </c>
      <c r="AC23" s="49" t="s">
        <v>15</v>
      </c>
      <c r="AD23" s="49" t="s">
        <v>15</v>
      </c>
      <c r="AE23" s="37">
        <f t="shared" si="0"/>
        <v>4.75</v>
      </c>
      <c r="AF23" s="6" t="s">
        <v>15</v>
      </c>
      <c r="AG23" s="6" t="s">
        <v>15</v>
      </c>
      <c r="AH23" s="6" t="s">
        <v>15</v>
      </c>
      <c r="AI23" s="6" t="s">
        <v>15</v>
      </c>
      <c r="AJ23" s="6" t="s">
        <v>15</v>
      </c>
      <c r="AK23" s="36">
        <v>5</v>
      </c>
      <c r="AL23" s="36">
        <v>5</v>
      </c>
      <c r="AM23" s="36">
        <v>5</v>
      </c>
      <c r="AN23" s="36">
        <v>5</v>
      </c>
      <c r="AO23" s="37">
        <v>5</v>
      </c>
      <c r="AP23" s="38" t="s">
        <v>15</v>
      </c>
      <c r="AQ23" s="38" t="s">
        <v>15</v>
      </c>
      <c r="AR23" s="38" t="s">
        <v>15</v>
      </c>
      <c r="AS23" s="38" t="s">
        <v>15</v>
      </c>
      <c r="AT23" s="38" t="s">
        <v>15</v>
      </c>
      <c r="AU23" s="38" t="s">
        <v>33</v>
      </c>
      <c r="AV23" s="38" t="s">
        <v>33</v>
      </c>
      <c r="AW23" s="38"/>
      <c r="AX23" s="38">
        <v>5</v>
      </c>
      <c r="AY23" s="38">
        <v>5</v>
      </c>
      <c r="AZ23" s="38">
        <v>5</v>
      </c>
      <c r="BA23" s="38">
        <v>5</v>
      </c>
      <c r="BB23" s="38" t="s">
        <v>15</v>
      </c>
      <c r="BC23" s="37">
        <f t="shared" si="1"/>
        <v>5</v>
      </c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7">
        <f t="shared" si="2"/>
        <v>0</v>
      </c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9"/>
      <c r="CB23" s="37">
        <f t="shared" si="3"/>
        <v>0</v>
      </c>
      <c r="CC23" s="39"/>
      <c r="CD23" s="39"/>
      <c r="CE23" s="39"/>
      <c r="CF23" s="39"/>
      <c r="CG23" s="39"/>
      <c r="CH23" s="39"/>
      <c r="CI23" s="39"/>
      <c r="CJ23" s="39"/>
      <c r="CK23" s="38"/>
      <c r="CL23" s="40"/>
      <c r="CM23" s="37">
        <f t="shared" si="4"/>
        <v>0</v>
      </c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7">
        <f t="shared" si="6"/>
        <v>0</v>
      </c>
      <c r="CY23" s="41">
        <f>IFERROR(IF(Q23=0,0,IF(AE23=0,AVERAGE(Q23),IF(AO23=0,AVERAGE(Q23,AE23),IF(BC23=0,AVERAGE(Q23,AE23,AO23),IF(BH=0,AVERAGE(Q23,AE23,AO23,BC23),IF(BT=0,AVERAGE(Q23,AE23,AO23,BC23,BP23),IF(CE=0,AVERAGE(Q23,AE23,AO23,BC23,BP23,CB23),IF(CX23=0,AVERAGE(Q23,AE23,AO23,BC23,BP23,CB23,CM23),AVERAGE(Q23,AE23,AO23,BC23,BP23,CB23,CM23,CX23))))))))),0)</f>
        <v>0</v>
      </c>
    </row>
    <row r="24" spans="2:103" ht="12" thickBot="1">
      <c r="B24" s="7">
        <v>14</v>
      </c>
      <c r="C24" s="35">
        <v>1912036</v>
      </c>
      <c r="D24" s="47" t="s">
        <v>15</v>
      </c>
      <c r="E24" s="47" t="s">
        <v>15</v>
      </c>
      <c r="F24" s="47" t="s">
        <v>15</v>
      </c>
      <c r="G24" s="47" t="s">
        <v>15</v>
      </c>
      <c r="H24" s="47" t="s">
        <v>15</v>
      </c>
      <c r="I24" s="64" t="s">
        <v>33</v>
      </c>
      <c r="J24" s="64" t="s">
        <v>33</v>
      </c>
      <c r="K24" s="47" t="s">
        <v>33</v>
      </c>
      <c r="L24" s="6">
        <v>3</v>
      </c>
      <c r="M24" s="6">
        <v>4</v>
      </c>
      <c r="N24" s="6">
        <v>3</v>
      </c>
      <c r="O24" s="6">
        <v>3</v>
      </c>
      <c r="P24" s="6">
        <v>5</v>
      </c>
      <c r="Q24" s="37">
        <f>IF(ISBLANK(#REF!)=TRUE,0,AVERAGE(D24:P24))</f>
        <v>3.6</v>
      </c>
      <c r="R24" s="48" t="s">
        <v>15</v>
      </c>
      <c r="S24" s="64" t="s">
        <v>15</v>
      </c>
      <c r="T24" s="64" t="s">
        <v>15</v>
      </c>
      <c r="U24" s="84" t="s">
        <v>15</v>
      </c>
      <c r="V24" s="48" t="s">
        <v>15</v>
      </c>
      <c r="W24" s="48" t="s">
        <v>15</v>
      </c>
      <c r="X24" s="83" t="s">
        <v>15</v>
      </c>
      <c r="Y24" s="36">
        <v>3</v>
      </c>
      <c r="Z24" s="36">
        <v>3</v>
      </c>
      <c r="AA24" s="36">
        <v>3</v>
      </c>
      <c r="AB24" s="36">
        <v>3</v>
      </c>
      <c r="AC24" s="49" t="s">
        <v>15</v>
      </c>
      <c r="AD24" s="49" t="s">
        <v>15</v>
      </c>
      <c r="AE24" s="37">
        <f t="shared" si="0"/>
        <v>3</v>
      </c>
      <c r="AF24" s="6" t="s">
        <v>15</v>
      </c>
      <c r="AG24" s="6" t="s">
        <v>15</v>
      </c>
      <c r="AH24" s="6" t="s">
        <v>15</v>
      </c>
      <c r="AI24" s="6" t="s">
        <v>15</v>
      </c>
      <c r="AJ24" s="6" t="s">
        <v>15</v>
      </c>
      <c r="AK24" s="36">
        <v>3</v>
      </c>
      <c r="AL24" s="36">
        <v>3</v>
      </c>
      <c r="AM24" s="36">
        <v>3</v>
      </c>
      <c r="AN24" s="36">
        <v>3</v>
      </c>
      <c r="AO24" s="37">
        <v>3</v>
      </c>
      <c r="AP24" s="38" t="s">
        <v>15</v>
      </c>
      <c r="AQ24" s="38" t="s">
        <v>15</v>
      </c>
      <c r="AR24" s="38" t="s">
        <v>15</v>
      </c>
      <c r="AS24" s="38" t="s">
        <v>15</v>
      </c>
      <c r="AT24" s="38" t="s">
        <v>15</v>
      </c>
      <c r="AU24" s="38" t="s">
        <v>33</v>
      </c>
      <c r="AV24" s="38" t="s">
        <v>33</v>
      </c>
      <c r="AW24" s="38"/>
      <c r="AX24" s="38">
        <v>5</v>
      </c>
      <c r="AY24" s="38">
        <v>3</v>
      </c>
      <c r="AZ24" s="38">
        <v>4</v>
      </c>
      <c r="BA24" s="38">
        <v>4</v>
      </c>
      <c r="BB24" s="38" t="s">
        <v>15</v>
      </c>
      <c r="BC24" s="37">
        <f t="shared" si="1"/>
        <v>4</v>
      </c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7">
        <f t="shared" si="2"/>
        <v>0</v>
      </c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9"/>
      <c r="CB24" s="37">
        <f t="shared" si="3"/>
        <v>0</v>
      </c>
      <c r="CC24" s="39"/>
      <c r="CD24" s="39"/>
      <c r="CE24" s="39"/>
      <c r="CF24" s="39"/>
      <c r="CG24" s="39"/>
      <c r="CH24" s="39"/>
      <c r="CI24" s="39"/>
      <c r="CJ24" s="39"/>
      <c r="CK24" s="38"/>
      <c r="CL24" s="40"/>
      <c r="CM24" s="37">
        <f t="shared" si="4"/>
        <v>0</v>
      </c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7">
        <f t="shared" si="6"/>
        <v>0</v>
      </c>
      <c r="CY24" s="41">
        <f>IFERROR(IF(Q24=0,0,IF(AE24=0,AVERAGE(Q24),IF(AO24=0,AVERAGE(Q24,AE24),IF(BC24=0,AVERAGE(Q24,AE24,AO24),IF(BH=0,AVERAGE(Q24,AE24,AO24,BC24),IF(BT=0,AVERAGE(Q24,AE24,AO24,BC24,BP24),IF(CE=0,AVERAGE(Q24,AE24,AO24,BC24,BP24,CB24),IF(CX24=0,AVERAGE(Q24,AE24,AO24,BC24,BP24,CB24,CM24),AVERAGE(Q24,AE24,AO24,BC24,BP24,CB24,CM24,CX24))))))))),0)</f>
        <v>0</v>
      </c>
    </row>
    <row r="25" spans="2:103" ht="12" thickBot="1">
      <c r="B25" s="34">
        <v>15</v>
      </c>
      <c r="C25" s="35">
        <v>1912037</v>
      </c>
      <c r="D25" s="47" t="s">
        <v>15</v>
      </c>
      <c r="E25" s="47" t="s">
        <v>15</v>
      </c>
      <c r="F25" s="47" t="s">
        <v>15</v>
      </c>
      <c r="G25" s="47" t="s">
        <v>15</v>
      </c>
      <c r="H25" s="47" t="s">
        <v>15</v>
      </c>
      <c r="I25" s="64" t="s">
        <v>33</v>
      </c>
      <c r="J25" s="64" t="s">
        <v>33</v>
      </c>
      <c r="K25" s="47" t="s">
        <v>33</v>
      </c>
      <c r="L25" s="6">
        <v>4</v>
      </c>
      <c r="M25" s="6">
        <v>4</v>
      </c>
      <c r="N25" s="6">
        <v>4</v>
      </c>
      <c r="O25" s="6">
        <v>5</v>
      </c>
      <c r="P25" s="6">
        <v>5</v>
      </c>
      <c r="Q25" s="37">
        <f>IF(ISBLANK(#REF!)=TRUE,0,AVERAGE(D25:P25))</f>
        <v>4.4000000000000004</v>
      </c>
      <c r="R25" s="48" t="s">
        <v>15</v>
      </c>
      <c r="S25" s="64" t="s">
        <v>15</v>
      </c>
      <c r="T25" s="64" t="s">
        <v>15</v>
      </c>
      <c r="U25" s="48" t="s">
        <v>15</v>
      </c>
      <c r="V25" s="64" t="s">
        <v>15</v>
      </c>
      <c r="W25" s="48" t="s">
        <v>15</v>
      </c>
      <c r="X25" s="83" t="s">
        <v>15</v>
      </c>
      <c r="Y25" s="36">
        <v>4</v>
      </c>
      <c r="Z25" s="36">
        <v>5</v>
      </c>
      <c r="AA25" s="36">
        <v>4</v>
      </c>
      <c r="AB25" s="36">
        <v>4</v>
      </c>
      <c r="AC25" s="49" t="s">
        <v>15</v>
      </c>
      <c r="AD25" s="84" t="s">
        <v>15</v>
      </c>
      <c r="AE25" s="37">
        <f t="shared" si="0"/>
        <v>4.25</v>
      </c>
      <c r="AF25" s="6" t="s">
        <v>15</v>
      </c>
      <c r="AG25" s="6" t="s">
        <v>15</v>
      </c>
      <c r="AH25" s="6" t="s">
        <v>15</v>
      </c>
      <c r="AI25" s="6" t="s">
        <v>15</v>
      </c>
      <c r="AJ25" s="6" t="s">
        <v>15</v>
      </c>
      <c r="AK25" s="36">
        <v>5</v>
      </c>
      <c r="AL25" s="36">
        <v>5</v>
      </c>
      <c r="AM25" s="36">
        <v>5</v>
      </c>
      <c r="AN25" s="36">
        <v>5</v>
      </c>
      <c r="AO25" s="37">
        <v>5</v>
      </c>
      <c r="AP25" s="38" t="s">
        <v>15</v>
      </c>
      <c r="AQ25" s="38" t="s">
        <v>15</v>
      </c>
      <c r="AR25" s="38" t="s">
        <v>15</v>
      </c>
      <c r="AS25" s="38" t="s">
        <v>15</v>
      </c>
      <c r="AT25" s="38" t="s">
        <v>15</v>
      </c>
      <c r="AU25" s="38" t="s">
        <v>33</v>
      </c>
      <c r="AV25" s="38" t="s">
        <v>33</v>
      </c>
      <c r="AW25" s="38"/>
      <c r="AX25" s="38">
        <v>5</v>
      </c>
      <c r="AY25" s="38">
        <v>5</v>
      </c>
      <c r="AZ25" s="38">
        <v>5</v>
      </c>
      <c r="BA25" s="38">
        <v>5</v>
      </c>
      <c r="BB25" s="38" t="s">
        <v>15</v>
      </c>
      <c r="BC25" s="37">
        <f t="shared" si="1"/>
        <v>5</v>
      </c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7">
        <f t="shared" si="2"/>
        <v>0</v>
      </c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9"/>
      <c r="CB25" s="37">
        <f t="shared" si="3"/>
        <v>0</v>
      </c>
      <c r="CC25" s="39"/>
      <c r="CD25" s="39"/>
      <c r="CE25" s="39"/>
      <c r="CF25" s="39"/>
      <c r="CG25" s="39"/>
      <c r="CH25" s="39"/>
      <c r="CI25" s="39"/>
      <c r="CJ25" s="39"/>
      <c r="CK25" s="38"/>
      <c r="CL25" s="40"/>
      <c r="CM25" s="37">
        <f t="shared" si="4"/>
        <v>0</v>
      </c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7">
        <f t="shared" si="6"/>
        <v>0</v>
      </c>
      <c r="CY25" s="41">
        <f>IFERROR(IF(Q25=0,0,IF(AE25=0,AVERAGE(Q25),IF(AO25=0,AVERAGE(Q25,AE25),IF(BC25=0,AVERAGE(Q25,AE25,AO25),IF(BH=0,AVERAGE(Q25,AE25,AO25,BC25),IF(BT=0,AVERAGE(Q25,AE25,AO25,BC25,BP25),IF(CE=0,AVERAGE(Q25,AE25,AO25,BC25,BP25,CB25),IF(CX25=0,AVERAGE(Q25,AE25,AO25,BC25,BP25,CB25,CM25),AVERAGE(Q25,AE25,AO25,BC25,BP25,CB25,CM25,CX25))))))))),0)</f>
        <v>0</v>
      </c>
    </row>
    <row r="26" spans="2:103" ht="12" thickBot="1">
      <c r="B26" s="7">
        <v>16</v>
      </c>
      <c r="C26" s="35">
        <v>1912038</v>
      </c>
      <c r="D26" s="47" t="s">
        <v>15</v>
      </c>
      <c r="E26" s="47" t="s">
        <v>15</v>
      </c>
      <c r="F26" s="47" t="s">
        <v>15</v>
      </c>
      <c r="G26" s="47" t="s">
        <v>15</v>
      </c>
      <c r="H26" s="64" t="s">
        <v>15</v>
      </c>
      <c r="I26" s="64" t="s">
        <v>33</v>
      </c>
      <c r="J26" s="64" t="s">
        <v>33</v>
      </c>
      <c r="K26" s="64" t="s">
        <v>33</v>
      </c>
      <c r="L26" s="6">
        <v>5</v>
      </c>
      <c r="M26" s="6">
        <v>5</v>
      </c>
      <c r="N26" s="6">
        <v>4</v>
      </c>
      <c r="O26" s="6">
        <v>5</v>
      </c>
      <c r="P26" s="6">
        <v>5</v>
      </c>
      <c r="Q26" s="37">
        <f>IF(ISBLANK(#REF!)=TRUE,0,AVERAGE(D26:P26))</f>
        <v>4.8</v>
      </c>
      <c r="R26" s="48" t="s">
        <v>15</v>
      </c>
      <c r="S26" s="64" t="s">
        <v>15</v>
      </c>
      <c r="T26" s="64" t="s">
        <v>15</v>
      </c>
      <c r="U26" s="48" t="s">
        <v>15</v>
      </c>
      <c r="V26" s="48" t="s">
        <v>15</v>
      </c>
      <c r="W26" s="48" t="s">
        <v>15</v>
      </c>
      <c r="X26" s="83" t="s">
        <v>15</v>
      </c>
      <c r="Y26" s="36">
        <v>4</v>
      </c>
      <c r="Z26" s="36">
        <v>4</v>
      </c>
      <c r="AA26" s="36">
        <v>5</v>
      </c>
      <c r="AB26" s="36">
        <v>4</v>
      </c>
      <c r="AC26" s="49" t="s">
        <v>15</v>
      </c>
      <c r="AD26" s="49" t="s">
        <v>15</v>
      </c>
      <c r="AE26" s="37">
        <f t="shared" si="0"/>
        <v>4.25</v>
      </c>
      <c r="AF26" s="6" t="s">
        <v>15</v>
      </c>
      <c r="AG26" s="6" t="s">
        <v>15</v>
      </c>
      <c r="AH26" s="6" t="s">
        <v>15</v>
      </c>
      <c r="AI26" s="6" t="s">
        <v>15</v>
      </c>
      <c r="AJ26" s="6" t="s">
        <v>15</v>
      </c>
      <c r="AK26" s="36">
        <v>4</v>
      </c>
      <c r="AL26" s="36">
        <v>4</v>
      </c>
      <c r="AM26" s="36">
        <v>4</v>
      </c>
      <c r="AN26" s="36">
        <v>5</v>
      </c>
      <c r="AO26" s="37">
        <v>4.25</v>
      </c>
      <c r="AP26" s="38" t="s">
        <v>15</v>
      </c>
      <c r="AQ26" s="38" t="s">
        <v>15</v>
      </c>
      <c r="AR26" s="38" t="s">
        <v>15</v>
      </c>
      <c r="AS26" s="38" t="s">
        <v>15</v>
      </c>
      <c r="AT26" s="38" t="s">
        <v>15</v>
      </c>
      <c r="AU26" s="38" t="s">
        <v>33</v>
      </c>
      <c r="AV26" s="38" t="s">
        <v>33</v>
      </c>
      <c r="AW26" s="38"/>
      <c r="AX26" s="38">
        <v>4</v>
      </c>
      <c r="AY26" s="38">
        <v>4</v>
      </c>
      <c r="AZ26" s="38">
        <v>4</v>
      </c>
      <c r="BA26" s="38">
        <v>5</v>
      </c>
      <c r="BB26" s="38" t="s">
        <v>15</v>
      </c>
      <c r="BC26" s="37">
        <f t="shared" si="1"/>
        <v>4.25</v>
      </c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7">
        <f t="shared" si="2"/>
        <v>0</v>
      </c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9"/>
      <c r="CB26" s="37">
        <f t="shared" si="3"/>
        <v>0</v>
      </c>
      <c r="CC26" s="39"/>
      <c r="CD26" s="39"/>
      <c r="CE26" s="39"/>
      <c r="CF26" s="39"/>
      <c r="CG26" s="39"/>
      <c r="CH26" s="39"/>
      <c r="CI26" s="39"/>
      <c r="CJ26" s="39"/>
      <c r="CK26" s="38"/>
      <c r="CL26" s="40"/>
      <c r="CM26" s="37">
        <f t="shared" si="4"/>
        <v>0</v>
      </c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7">
        <f t="shared" si="6"/>
        <v>0</v>
      </c>
      <c r="CY26" s="41">
        <f>IFERROR(IF(Q26=0,0,IF(AE26=0,AVERAGE(Q26),IF(AO26=0,AVERAGE(Q26,AE26),IF(BC26=0,AVERAGE(Q26,AE26,AO26),IF(BH=0,AVERAGE(Q26,AE26,AO26,BC26),IF(BT=0,AVERAGE(Q26,AE26,AO26,BC26,BP26),IF(CE=0,AVERAGE(Q26,AE26,AO26,BC26,BP26,CB26),IF(CX26=0,AVERAGE(Q26,AE26,AO26,BC26,BP26,CB26,CM26),AVERAGE(Q26,AE26,AO26,BC26,BP26,CB26,CM26,CX26))))))))),0)</f>
        <v>0</v>
      </c>
    </row>
    <row r="27" spans="2:103" ht="12" thickBot="1">
      <c r="B27" s="34">
        <v>17</v>
      </c>
      <c r="C27" s="35">
        <v>1912039</v>
      </c>
      <c r="D27" s="47" t="s">
        <v>15</v>
      </c>
      <c r="E27" s="47" t="s">
        <v>15</v>
      </c>
      <c r="F27" s="47" t="s">
        <v>15</v>
      </c>
      <c r="G27" s="47" t="s">
        <v>15</v>
      </c>
      <c r="H27" s="47" t="s">
        <v>15</v>
      </c>
      <c r="I27" s="64" t="s">
        <v>33</v>
      </c>
      <c r="J27" s="64" t="s">
        <v>33</v>
      </c>
      <c r="K27" s="47" t="s">
        <v>33</v>
      </c>
      <c r="L27" s="6">
        <v>4</v>
      </c>
      <c r="M27" s="6">
        <v>4</v>
      </c>
      <c r="N27" s="6">
        <v>4</v>
      </c>
      <c r="O27" s="6">
        <v>4</v>
      </c>
      <c r="P27" s="6">
        <v>4</v>
      </c>
      <c r="Q27" s="37">
        <f>IF(ISBLANK(#REF!)=TRUE,0,AVERAGE(D27:P27))</f>
        <v>4</v>
      </c>
      <c r="R27" s="48" t="s">
        <v>15</v>
      </c>
      <c r="S27" s="64" t="s">
        <v>15</v>
      </c>
      <c r="T27" s="64" t="s">
        <v>15</v>
      </c>
      <c r="U27" s="48" t="s">
        <v>15</v>
      </c>
      <c r="V27" s="48" t="s">
        <v>15</v>
      </c>
      <c r="W27" s="48" t="s">
        <v>15</v>
      </c>
      <c r="X27" s="83" t="s">
        <v>15</v>
      </c>
      <c r="Y27" s="36">
        <v>4</v>
      </c>
      <c r="Z27" s="36">
        <v>4</v>
      </c>
      <c r="AA27" s="36">
        <v>3</v>
      </c>
      <c r="AB27" s="36">
        <v>4</v>
      </c>
      <c r="AC27" s="49" t="s">
        <v>15</v>
      </c>
      <c r="AD27" s="49" t="s">
        <v>15</v>
      </c>
      <c r="AE27" s="37">
        <f t="shared" si="0"/>
        <v>3.75</v>
      </c>
      <c r="AF27" s="6" t="s">
        <v>15</v>
      </c>
      <c r="AG27" s="6" t="s">
        <v>15</v>
      </c>
      <c r="AH27" s="6"/>
      <c r="AI27" s="6"/>
      <c r="AJ27" s="6"/>
      <c r="AK27" s="36">
        <v>3</v>
      </c>
      <c r="AL27" s="36">
        <v>4</v>
      </c>
      <c r="AM27" s="36">
        <v>3</v>
      </c>
      <c r="AN27" s="36">
        <v>4</v>
      </c>
      <c r="AO27" s="37">
        <v>3.5</v>
      </c>
      <c r="AP27" s="38"/>
      <c r="AQ27" s="38"/>
      <c r="AR27" s="38"/>
      <c r="AS27" s="38"/>
      <c r="AT27" s="38"/>
      <c r="AU27" s="38" t="s">
        <v>33</v>
      </c>
      <c r="AV27" s="38" t="s">
        <v>33</v>
      </c>
      <c r="AW27" s="38"/>
      <c r="AX27" s="38"/>
      <c r="AY27" s="38"/>
      <c r="AZ27" s="38"/>
      <c r="BA27" s="38"/>
      <c r="BB27" s="38"/>
      <c r="BC27" s="37">
        <f t="shared" si="1"/>
        <v>0</v>
      </c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7">
        <f t="shared" si="2"/>
        <v>0</v>
      </c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9"/>
      <c r="CB27" s="37">
        <f t="shared" si="3"/>
        <v>0</v>
      </c>
      <c r="CC27" s="39"/>
      <c r="CD27" s="39"/>
      <c r="CE27" s="39"/>
      <c r="CF27" s="39"/>
      <c r="CG27" s="39"/>
      <c r="CH27" s="39"/>
      <c r="CI27" s="39"/>
      <c r="CJ27" s="39"/>
      <c r="CK27" s="38"/>
      <c r="CL27" s="40"/>
      <c r="CM27" s="37">
        <f t="shared" si="4"/>
        <v>0</v>
      </c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7">
        <f t="shared" si="6"/>
        <v>0</v>
      </c>
      <c r="CY27" s="41">
        <f>IFERROR(IF(Q27=0,0,IF(AE27=0,AVERAGE(Q27),IF(AO27=0,AVERAGE(Q27,AE27),IF(BC27=0,AVERAGE(Q27,AE27,AO27),IF(BH=0,AVERAGE(Q27,AE27,AO27,BC27),IF(BT=0,AVERAGE(Q27,AE27,AO27,BC27,BP27),IF(CE=0,AVERAGE(Q27,AE27,AO27,BC27,BP27,CB27),IF(CX27=0,AVERAGE(Q27,AE27,AO27,BC27,BP27,CB27,CM27),AVERAGE(Q27,AE27,AO27,BC27,BP27,CB27,CM27,CX27))))))))),0)</f>
        <v>3.75</v>
      </c>
    </row>
    <row r="28" spans="2:103" ht="12" thickBot="1">
      <c r="B28" s="7">
        <v>18</v>
      </c>
      <c r="C28" s="35">
        <v>1712024</v>
      </c>
      <c r="D28" s="47" t="s">
        <v>15</v>
      </c>
      <c r="E28" s="47" t="s">
        <v>15</v>
      </c>
      <c r="F28" s="47" t="s">
        <v>15</v>
      </c>
      <c r="G28" s="47" t="s">
        <v>15</v>
      </c>
      <c r="H28" s="47" t="s">
        <v>15</v>
      </c>
      <c r="I28" s="64" t="s">
        <v>33</v>
      </c>
      <c r="J28" s="64" t="s">
        <v>33</v>
      </c>
      <c r="K28" s="47" t="s">
        <v>33</v>
      </c>
      <c r="L28" s="6">
        <v>3</v>
      </c>
      <c r="M28" s="6">
        <v>3</v>
      </c>
      <c r="N28" s="6">
        <v>3</v>
      </c>
      <c r="O28" s="6">
        <v>3</v>
      </c>
      <c r="P28" s="6">
        <v>4</v>
      </c>
      <c r="Q28" s="37">
        <f>IF(ISBLANK(#REF!)=TRUE,0,AVERAGE(D28:P28))</f>
        <v>3.2</v>
      </c>
      <c r="R28" s="48" t="s">
        <v>15</v>
      </c>
      <c r="S28" s="64" t="s">
        <v>15</v>
      </c>
      <c r="T28" s="64" t="s">
        <v>15</v>
      </c>
      <c r="U28" s="84" t="s">
        <v>15</v>
      </c>
      <c r="V28" s="55" t="s">
        <v>15</v>
      </c>
      <c r="W28" s="48" t="s">
        <v>15</v>
      </c>
      <c r="X28" s="83" t="s">
        <v>15</v>
      </c>
      <c r="Y28" s="36">
        <v>3</v>
      </c>
      <c r="Z28" s="36">
        <v>4</v>
      </c>
      <c r="AA28" s="36">
        <v>3</v>
      </c>
      <c r="AB28" s="36">
        <v>3</v>
      </c>
      <c r="AC28" s="49" t="s">
        <v>15</v>
      </c>
      <c r="AD28" s="49" t="s">
        <v>15</v>
      </c>
      <c r="AE28" s="37">
        <f t="shared" si="0"/>
        <v>3.25</v>
      </c>
      <c r="AF28" s="6" t="s">
        <v>15</v>
      </c>
      <c r="AG28" s="6" t="s">
        <v>15</v>
      </c>
      <c r="AH28" s="6" t="s">
        <v>15</v>
      </c>
      <c r="AI28" s="6" t="s">
        <v>15</v>
      </c>
      <c r="AJ28" s="6" t="s">
        <v>15</v>
      </c>
      <c r="AK28" s="36">
        <v>3</v>
      </c>
      <c r="AL28" s="36">
        <v>3</v>
      </c>
      <c r="AM28" s="36">
        <v>3</v>
      </c>
      <c r="AN28" s="36">
        <v>3</v>
      </c>
      <c r="AO28" s="37">
        <v>3</v>
      </c>
      <c r="AP28" s="38"/>
      <c r="AQ28" s="38"/>
      <c r="AR28" s="38" t="s">
        <v>15</v>
      </c>
      <c r="AS28" s="38"/>
      <c r="AT28" s="38"/>
      <c r="AU28" s="38" t="s">
        <v>33</v>
      </c>
      <c r="AV28" s="38" t="s">
        <v>33</v>
      </c>
      <c r="AW28" s="38"/>
      <c r="AX28" s="38"/>
      <c r="AY28" s="38"/>
      <c r="AZ28" s="38"/>
      <c r="BA28" s="38"/>
      <c r="BB28" s="38"/>
      <c r="BC28" s="37">
        <f t="shared" si="1"/>
        <v>0</v>
      </c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7">
        <f t="shared" si="2"/>
        <v>0</v>
      </c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9"/>
      <c r="CB28" s="37">
        <f t="shared" si="3"/>
        <v>0</v>
      </c>
      <c r="CC28" s="39"/>
      <c r="CD28" s="39"/>
      <c r="CE28" s="39"/>
      <c r="CF28" s="39"/>
      <c r="CG28" s="39"/>
      <c r="CH28" s="39"/>
      <c r="CI28" s="39"/>
      <c r="CJ28" s="39"/>
      <c r="CK28" s="38"/>
      <c r="CL28" s="40"/>
      <c r="CM28" s="37">
        <f t="shared" si="4"/>
        <v>0</v>
      </c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7">
        <f t="shared" si="6"/>
        <v>0</v>
      </c>
      <c r="CY28" s="41">
        <f>IFERROR(IF(Q28=0,0,IF(AE28=0,AVERAGE(Q28),IF(AO28=0,AVERAGE(Q28,AE28),IF(BC28=0,AVERAGE(Q28,AE28,AO28),IF(BH=0,AVERAGE(Q28,AE28,AO28,BC28),IF(BT=0,AVERAGE(Q28,AE28,AO28,BC28,BP28),IF(CE=0,AVERAGE(Q28,AE28,AO28,BC28,BP28,CB28),IF(CX28=0,AVERAGE(Q28,AE28,AO28,BC28,BP28,CB28,CM28),AVERAGE(Q28,AE28,AO28,BC28,BP28,CB28,CM28,CX28))))))))),0)</f>
        <v>3.15</v>
      </c>
    </row>
    <row r="29" spans="2:103" ht="12" thickBot="1">
      <c r="B29" s="34">
        <v>19</v>
      </c>
      <c r="C29" s="35">
        <v>1912041</v>
      </c>
      <c r="D29" s="47" t="s">
        <v>15</v>
      </c>
      <c r="E29" s="47" t="s">
        <v>15</v>
      </c>
      <c r="F29" s="47" t="s">
        <v>15</v>
      </c>
      <c r="G29" s="47" t="s">
        <v>15</v>
      </c>
      <c r="H29" s="64" t="s">
        <v>15</v>
      </c>
      <c r="I29" s="64" t="s">
        <v>33</v>
      </c>
      <c r="J29" s="64" t="s">
        <v>33</v>
      </c>
      <c r="K29" s="64" t="s">
        <v>33</v>
      </c>
      <c r="L29" s="6">
        <v>5</v>
      </c>
      <c r="M29" s="6">
        <v>5</v>
      </c>
      <c r="N29" s="6">
        <v>5</v>
      </c>
      <c r="O29" s="6">
        <v>5</v>
      </c>
      <c r="P29" s="6">
        <v>5</v>
      </c>
      <c r="Q29" s="37">
        <f>IF(ISBLANK(#REF!)=TRUE,0,AVERAGE(D29:P29))</f>
        <v>5</v>
      </c>
      <c r="R29" s="48" t="s">
        <v>15</v>
      </c>
      <c r="S29" s="64" t="s">
        <v>15</v>
      </c>
      <c r="T29" s="64" t="s">
        <v>15</v>
      </c>
      <c r="U29" s="48" t="s">
        <v>15</v>
      </c>
      <c r="V29" s="48" t="s">
        <v>15</v>
      </c>
      <c r="W29" s="48" t="s">
        <v>15</v>
      </c>
      <c r="X29" s="83" t="s">
        <v>15</v>
      </c>
      <c r="Y29" s="36">
        <v>5</v>
      </c>
      <c r="Z29" s="36">
        <v>5</v>
      </c>
      <c r="AA29" s="36">
        <v>5</v>
      </c>
      <c r="AB29" s="36">
        <v>5</v>
      </c>
      <c r="AC29" s="49" t="s">
        <v>15</v>
      </c>
      <c r="AD29" s="49" t="s">
        <v>15</v>
      </c>
      <c r="AE29" s="37">
        <f t="shared" si="0"/>
        <v>5</v>
      </c>
      <c r="AF29" s="6" t="s">
        <v>15</v>
      </c>
      <c r="AG29" s="6" t="s">
        <v>15</v>
      </c>
      <c r="AH29" s="6" t="s">
        <v>15</v>
      </c>
      <c r="AI29" s="6" t="s">
        <v>15</v>
      </c>
      <c r="AJ29" s="6" t="s">
        <v>15</v>
      </c>
      <c r="AK29" s="36">
        <v>5</v>
      </c>
      <c r="AL29" s="36">
        <v>5</v>
      </c>
      <c r="AM29" s="36">
        <v>5</v>
      </c>
      <c r="AN29" s="36">
        <v>5</v>
      </c>
      <c r="AO29" s="37">
        <v>5</v>
      </c>
      <c r="AP29" s="38" t="s">
        <v>15</v>
      </c>
      <c r="AQ29" s="38" t="s">
        <v>15</v>
      </c>
      <c r="AR29" s="38" t="s">
        <v>15</v>
      </c>
      <c r="AS29" s="38" t="s">
        <v>15</v>
      </c>
      <c r="AT29" s="38" t="s">
        <v>15</v>
      </c>
      <c r="AU29" s="38" t="s">
        <v>33</v>
      </c>
      <c r="AV29" s="38" t="s">
        <v>33</v>
      </c>
      <c r="AW29" s="38"/>
      <c r="AX29" s="38">
        <v>5</v>
      </c>
      <c r="AY29" s="38">
        <v>5</v>
      </c>
      <c r="AZ29" s="38">
        <v>5</v>
      </c>
      <c r="BA29" s="38">
        <v>5</v>
      </c>
      <c r="BB29" s="38" t="s">
        <v>15</v>
      </c>
      <c r="BC29" s="37">
        <f t="shared" si="1"/>
        <v>5</v>
      </c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7">
        <f t="shared" si="2"/>
        <v>0</v>
      </c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9"/>
      <c r="CB29" s="37">
        <f t="shared" si="3"/>
        <v>0</v>
      </c>
      <c r="CC29" s="39"/>
      <c r="CD29" s="39"/>
      <c r="CE29" s="39"/>
      <c r="CF29" s="39"/>
      <c r="CG29" s="39"/>
      <c r="CH29" s="39"/>
      <c r="CI29" s="39"/>
      <c r="CJ29" s="39"/>
      <c r="CK29" s="38"/>
      <c r="CL29" s="40"/>
      <c r="CM29" s="37">
        <f t="shared" si="4"/>
        <v>0</v>
      </c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7">
        <f t="shared" si="6"/>
        <v>0</v>
      </c>
      <c r="CY29" s="41">
        <f>IFERROR(IF(Q29=0,0,IF(AE29=0,AVERAGE(Q29),IF(AO29=0,AVERAGE(Q29,AE29),IF(BC29=0,AVERAGE(Q29,AE29,AO29),IF(BH=0,AVERAGE(Q29,AE29,AO29,BC29),IF(BT=0,AVERAGE(Q29,AE29,AO29,BC29,BP29),IF(CE=0,AVERAGE(Q29,AE29,AO29,BC29,BP29,CB29),IF(CX29=0,AVERAGE(Q29,AE29,AO29,BC29,BP29,CB29,CM29),AVERAGE(Q29,AE29,AO29,BC29,BP29,CB29,CM29,CX29))))))))),0)</f>
        <v>0</v>
      </c>
    </row>
    <row r="30" spans="2:103" ht="12" thickBot="1">
      <c r="B30" s="34">
        <v>20</v>
      </c>
      <c r="C30" s="35">
        <v>1912041</v>
      </c>
      <c r="D30" s="85" t="s">
        <v>15</v>
      </c>
      <c r="E30" s="85" t="s">
        <v>15</v>
      </c>
      <c r="F30" s="85" t="s">
        <v>15</v>
      </c>
      <c r="G30" s="85" t="s">
        <v>15</v>
      </c>
      <c r="H30" s="85" t="s">
        <v>15</v>
      </c>
      <c r="I30" s="85" t="s">
        <v>33</v>
      </c>
      <c r="J30" s="85" t="s">
        <v>33</v>
      </c>
      <c r="K30" s="85" t="s">
        <v>33</v>
      </c>
      <c r="L30" s="6">
        <v>5</v>
      </c>
      <c r="M30" s="6">
        <v>5</v>
      </c>
      <c r="N30" s="6">
        <v>5</v>
      </c>
      <c r="O30" s="6">
        <v>5</v>
      </c>
      <c r="P30" s="6">
        <v>5</v>
      </c>
      <c r="Q30" s="37">
        <f>IF(ISBLANK(#REF!)=TRUE,0,AVERAGE(D30:P30))</f>
        <v>5</v>
      </c>
      <c r="R30" s="85" t="s">
        <v>15</v>
      </c>
      <c r="S30" s="85" t="s">
        <v>15</v>
      </c>
      <c r="T30" s="85" t="s">
        <v>15</v>
      </c>
      <c r="U30" s="85" t="s">
        <v>15</v>
      </c>
      <c r="V30" s="85" t="s">
        <v>15</v>
      </c>
      <c r="W30" s="85" t="s">
        <v>15</v>
      </c>
      <c r="X30" s="85" t="s">
        <v>15</v>
      </c>
      <c r="Y30" s="36">
        <v>5</v>
      </c>
      <c r="Z30" s="36">
        <v>5</v>
      </c>
      <c r="AA30" s="36">
        <v>4</v>
      </c>
      <c r="AB30" s="36">
        <v>5</v>
      </c>
      <c r="AC30" s="85" t="s">
        <v>15</v>
      </c>
      <c r="AD30" s="85" t="s">
        <v>15</v>
      </c>
      <c r="AE30" s="37">
        <f t="shared" si="0"/>
        <v>4.75</v>
      </c>
      <c r="AF30" s="6" t="s">
        <v>15</v>
      </c>
      <c r="AG30" s="6" t="s">
        <v>15</v>
      </c>
      <c r="AH30" s="6" t="s">
        <v>15</v>
      </c>
      <c r="AI30" s="6" t="s">
        <v>15</v>
      </c>
      <c r="AJ30" s="6" t="s">
        <v>15</v>
      </c>
      <c r="AK30" s="36">
        <v>5</v>
      </c>
      <c r="AL30" s="36">
        <v>5</v>
      </c>
      <c r="AM30" s="36">
        <v>5</v>
      </c>
      <c r="AN30" s="36">
        <v>5</v>
      </c>
      <c r="AO30" s="37">
        <v>5</v>
      </c>
      <c r="AP30" s="38" t="s">
        <v>15</v>
      </c>
      <c r="AQ30" s="38" t="s">
        <v>15</v>
      </c>
      <c r="AR30" s="38" t="s">
        <v>15</v>
      </c>
      <c r="AS30" s="38" t="s">
        <v>15</v>
      </c>
      <c r="AT30" s="38" t="s">
        <v>15</v>
      </c>
      <c r="AU30" s="38" t="s">
        <v>33</v>
      </c>
      <c r="AV30" s="38" t="s">
        <v>33</v>
      </c>
      <c r="AW30" s="38"/>
      <c r="AX30" s="38">
        <v>5</v>
      </c>
      <c r="AY30" s="38">
        <v>4</v>
      </c>
      <c r="AZ30" s="38">
        <v>5</v>
      </c>
      <c r="BA30" s="38">
        <v>4</v>
      </c>
      <c r="BB30" s="38" t="s">
        <v>15</v>
      </c>
      <c r="BC30" s="37">
        <f t="shared" si="1"/>
        <v>4.5</v>
      </c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7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9"/>
      <c r="CB30" s="37"/>
      <c r="CC30" s="39"/>
      <c r="CD30" s="39"/>
      <c r="CE30" s="39"/>
      <c r="CF30" s="39"/>
      <c r="CG30" s="39"/>
      <c r="CH30" s="39"/>
      <c r="CI30" s="39"/>
      <c r="CJ30" s="39"/>
      <c r="CK30" s="38"/>
      <c r="CL30" s="40"/>
      <c r="CM30" s="37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7"/>
      <c r="CY30" s="41"/>
    </row>
    <row r="31" spans="2:103" ht="12" thickBot="1">
      <c r="B31" s="7">
        <v>21</v>
      </c>
      <c r="C31" s="35">
        <v>2012028</v>
      </c>
      <c r="D31" s="47"/>
      <c r="E31" s="47"/>
      <c r="F31" s="47"/>
      <c r="G31" s="47"/>
      <c r="H31" s="64"/>
      <c r="I31" s="64"/>
      <c r="J31" s="64"/>
      <c r="K31" s="64"/>
      <c r="L31" s="6"/>
      <c r="M31" s="6"/>
      <c r="N31" s="6"/>
      <c r="O31" s="6"/>
      <c r="P31" s="6"/>
      <c r="Q31" s="37"/>
      <c r="R31" s="48"/>
      <c r="S31" s="64"/>
      <c r="T31" s="64"/>
      <c r="U31" s="84"/>
      <c r="V31" s="48"/>
      <c r="W31" s="48"/>
      <c r="X31" s="83"/>
      <c r="Y31" s="36"/>
      <c r="Z31" s="36"/>
      <c r="AA31" s="36"/>
      <c r="AB31" s="36"/>
      <c r="AC31" s="49"/>
      <c r="AD31" s="49"/>
      <c r="AE31" s="37"/>
      <c r="AF31" s="6" t="s">
        <v>15</v>
      </c>
      <c r="AG31" s="6" t="s">
        <v>15</v>
      </c>
      <c r="AH31" s="6" t="s">
        <v>15</v>
      </c>
      <c r="AI31" s="6" t="s">
        <v>15</v>
      </c>
      <c r="AJ31" s="6" t="s">
        <v>15</v>
      </c>
      <c r="AK31" s="36">
        <v>3</v>
      </c>
      <c r="AL31" s="36">
        <v>3</v>
      </c>
      <c r="AM31" s="36">
        <v>3</v>
      </c>
      <c r="AN31" s="36">
        <v>4</v>
      </c>
      <c r="AO31" s="37">
        <v>3.25</v>
      </c>
      <c r="AP31" s="38" t="s">
        <v>15</v>
      </c>
      <c r="AQ31" s="38"/>
      <c r="AR31" s="38" t="s">
        <v>15</v>
      </c>
      <c r="AS31" s="38" t="s">
        <v>15</v>
      </c>
      <c r="AT31" s="38" t="s">
        <v>15</v>
      </c>
      <c r="AU31" s="38" t="s">
        <v>33</v>
      </c>
      <c r="AV31" s="38" t="s">
        <v>33</v>
      </c>
      <c r="AW31" s="38"/>
      <c r="AX31" s="38"/>
      <c r="AY31" s="38"/>
      <c r="AZ31" s="38"/>
      <c r="BA31" s="38">
        <v>5</v>
      </c>
      <c r="BB31" s="38"/>
      <c r="BC31" s="37">
        <f t="shared" si="1"/>
        <v>5</v>
      </c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7">
        <f t="shared" si="2"/>
        <v>0</v>
      </c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9"/>
      <c r="CB31" s="37">
        <f t="shared" si="3"/>
        <v>0</v>
      </c>
      <c r="CC31" s="39"/>
      <c r="CD31" s="39"/>
      <c r="CE31" s="39"/>
      <c r="CF31" s="39"/>
      <c r="CG31" s="39"/>
      <c r="CH31" s="39"/>
      <c r="CI31" s="39"/>
      <c r="CJ31" s="39"/>
      <c r="CK31" s="38"/>
      <c r="CL31" s="40"/>
      <c r="CM31" s="37">
        <f t="shared" si="4"/>
        <v>0</v>
      </c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7">
        <f t="shared" si="6"/>
        <v>0</v>
      </c>
      <c r="CY31" s="41">
        <f>IFERROR(IF(Q31=0,0,IF(AE31=0,AVERAGE(Q31),IF(AO31=0,AVERAGE(Q31,AE31),IF(BC31=0,AVERAGE(Q31,AE31,AO31),IF(BH=0,AVERAGE(Q31,AE31,AO31,BC31),IF(BT=0,AVERAGE(Q31,AE31,AO31,BC31,BP31),IF(CE=0,AVERAGE(Q31,AE31,AO31,BC31,BP31,CB31),IF(CX31=0,AVERAGE(Q31,AE31,AO31,BC31,BP31,CB31,CM31),AVERAGE(Q31,AE31,AO31,BC31,BP31,CB31,CM31,CX31))))))))),0)</f>
        <v>0</v>
      </c>
    </row>
    <row r="32" spans="2:103" s="18" customFormat="1" ht="29.5" customHeight="1">
      <c r="B32" s="111" t="s">
        <v>48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42"/>
      <c r="R32" s="112" t="s">
        <v>49</v>
      </c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4"/>
      <c r="AE32" s="43"/>
      <c r="AF32" s="102" t="s">
        <v>55</v>
      </c>
      <c r="AG32" s="102"/>
      <c r="AH32" s="102"/>
      <c r="AI32" s="102"/>
      <c r="AJ32" s="102"/>
      <c r="AK32" s="102"/>
      <c r="AL32" s="102"/>
      <c r="AM32" s="102"/>
      <c r="AN32" s="102"/>
      <c r="AO32" s="44"/>
      <c r="AP32" s="103" t="s">
        <v>76</v>
      </c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45"/>
      <c r="BD32" s="103" t="s">
        <v>27</v>
      </c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45"/>
      <c r="BQ32" s="103" t="s">
        <v>27</v>
      </c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45"/>
      <c r="CC32" s="104" t="s">
        <v>27</v>
      </c>
      <c r="CD32" s="104"/>
      <c r="CE32" s="104"/>
      <c r="CF32" s="104"/>
      <c r="CG32" s="104"/>
      <c r="CH32" s="104"/>
      <c r="CI32" s="104"/>
      <c r="CJ32" s="104"/>
      <c r="CK32" s="104"/>
      <c r="CL32" s="104"/>
      <c r="CM32" s="46"/>
      <c r="CN32" s="103" t="s">
        <v>27</v>
      </c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</row>
    <row r="33" spans="2:99"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</row>
    <row r="34" spans="2:99" ht="12" customHeight="1">
      <c r="D34" s="24"/>
      <c r="E34" s="24"/>
      <c r="F34" s="24"/>
      <c r="G34" s="24"/>
      <c r="H34" s="24"/>
      <c r="I34" s="24"/>
      <c r="J34" s="24"/>
      <c r="CD34" s="86" t="s">
        <v>24</v>
      </c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</row>
    <row r="35" spans="2:99">
      <c r="B35" s="24"/>
      <c r="C35" s="24"/>
      <c r="D35" s="24"/>
      <c r="E35" s="24"/>
      <c r="F35" s="24"/>
      <c r="G35" s="24"/>
      <c r="H35" s="24"/>
      <c r="I35" s="24"/>
      <c r="J35" s="24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</row>
    <row r="36" spans="2:99">
      <c r="B36" s="24"/>
      <c r="C36" s="24"/>
      <c r="D36" s="24"/>
      <c r="E36" s="24"/>
      <c r="F36" s="24"/>
      <c r="G36" s="24"/>
      <c r="H36" s="24"/>
      <c r="I36" s="24"/>
      <c r="J36" s="24"/>
      <c r="CD36" s="24" t="s">
        <v>17</v>
      </c>
    </row>
    <row r="37" spans="2:99">
      <c r="B37" s="24"/>
      <c r="C37" s="24"/>
      <c r="D37" s="24"/>
      <c r="E37" s="24"/>
      <c r="F37" s="24"/>
      <c r="G37" s="24"/>
      <c r="H37" s="24"/>
      <c r="I37" s="24"/>
      <c r="J37" s="24"/>
      <c r="CD37" s="24" t="s">
        <v>16</v>
      </c>
    </row>
    <row r="38" spans="2:99">
      <c r="B38" s="24"/>
    </row>
    <row r="39" spans="2:99">
      <c r="B39" s="24"/>
    </row>
    <row r="40" spans="2:99">
      <c r="B40" s="24"/>
    </row>
    <row r="41" spans="2:99">
      <c r="B41" s="24"/>
    </row>
  </sheetData>
  <sheetProtection formatCells="0" formatColumns="0" formatRows="0" insertColumns="0" insertRows="0" deleteColumns="0" deleteRows="0"/>
  <mergeCells count="50">
    <mergeCell ref="AB1:AD1"/>
    <mergeCell ref="CN8:CP8"/>
    <mergeCell ref="CQ8:CR8"/>
    <mergeCell ref="AK8:AN8"/>
    <mergeCell ref="AP8:AV8"/>
    <mergeCell ref="AX8:BA8"/>
    <mergeCell ref="CC7:CM7"/>
    <mergeCell ref="CM8:CM10"/>
    <mergeCell ref="BQ8:BV8"/>
    <mergeCell ref="BX8:BZ8"/>
    <mergeCell ref="CC8:CG8"/>
    <mergeCell ref="CH8:CI8"/>
    <mergeCell ref="B2:AD2"/>
    <mergeCell ref="AE8:AE10"/>
    <mergeCell ref="B32:P32"/>
    <mergeCell ref="R32:AD32"/>
    <mergeCell ref="B7:B10"/>
    <mergeCell ref="C7:C10"/>
    <mergeCell ref="D8:K8"/>
    <mergeCell ref="R8:X8"/>
    <mergeCell ref="Y8:AB8"/>
    <mergeCell ref="AC8:AD8"/>
    <mergeCell ref="BD32:BO32"/>
    <mergeCell ref="CN32:CY32"/>
    <mergeCell ref="CC32:CL32"/>
    <mergeCell ref="BQ32:CA32"/>
    <mergeCell ref="CY7:CY10"/>
    <mergeCell ref="CU8:CW8"/>
    <mergeCell ref="BD8:BI8"/>
    <mergeCell ref="BJ8:BK8"/>
    <mergeCell ref="BL8:BO8"/>
    <mergeCell ref="CJ8:CL8"/>
    <mergeCell ref="CN7:CX7"/>
    <mergeCell ref="CX8:CX10"/>
    <mergeCell ref="CD34:CU35"/>
    <mergeCell ref="AF7:AO7"/>
    <mergeCell ref="AO8:AO10"/>
    <mergeCell ref="D7:Q7"/>
    <mergeCell ref="L8:Q8"/>
    <mergeCell ref="R7:AE7"/>
    <mergeCell ref="AF8:AJ8"/>
    <mergeCell ref="BD7:BP7"/>
    <mergeCell ref="BP8:BP10"/>
    <mergeCell ref="BQ7:CB7"/>
    <mergeCell ref="CB8:CB10"/>
    <mergeCell ref="AP7:BC7"/>
    <mergeCell ref="BC8:BC10"/>
    <mergeCell ref="CS8:CT8"/>
    <mergeCell ref="AF32:AN32"/>
    <mergeCell ref="AP32:BB32"/>
  </mergeCells>
  <conditionalFormatting sqref="AQ11 BC12:BC31 BE11 BP12:BP31 BR11 CB12:CB31 CD11 CM12:CM31 CO11 CX12:CX31 CZ11 AO12:AO31 Q11:Q31 AE11:AE31">
    <cfRule type="containsErrors" dxfId="1" priority="17">
      <formula>ISERROR(Q11)</formula>
    </cfRule>
  </conditionalFormatting>
  <conditionalFormatting sqref="AO11">
    <cfRule type="containsErrors" dxfId="0" priority="2">
      <formula>ISERROR(AO11)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2021-08-30T09:11:00Z</dcterms:modified>
</cp:coreProperties>
</file>