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330"/>
  </bookViews>
  <sheets>
    <sheet name="308-А" sheetId="4" r:id="rId1"/>
  </sheets>
  <calcPr calcId="145621" iterate="1"/>
</workbook>
</file>

<file path=xl/calcChain.xml><?xml version="1.0" encoding="utf-8"?>
<calcChain xmlns="http://schemas.openxmlformats.org/spreadsheetml/2006/main">
  <c r="AU22" i="4" l="1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L22" i="4" l="1"/>
  <c r="AL21" i="4"/>
  <c r="AL20" i="4"/>
  <c r="AL19" i="4"/>
  <c r="AL18" i="4"/>
  <c r="AL17" i="4"/>
  <c r="AL16" i="4"/>
  <c r="AL15" i="4"/>
  <c r="AL14" i="4"/>
  <c r="AL13" i="4"/>
  <c r="AL12" i="4" l="1"/>
  <c r="AL11" i="4"/>
  <c r="AL10" i="4"/>
  <c r="AL9" i="4"/>
  <c r="AL8" i="4"/>
  <c r="AB22" i="4" l="1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V9" i="4" l="1"/>
  <c r="V10" i="4"/>
  <c r="V11" i="4"/>
  <c r="V13" i="4"/>
  <c r="V14" i="4"/>
  <c r="V15" i="4"/>
  <c r="V16" i="4"/>
  <c r="V18" i="4"/>
  <c r="V19" i="4"/>
  <c r="V20" i="4"/>
  <c r="V21" i="4"/>
  <c r="V22" i="4"/>
  <c r="V8" i="4"/>
  <c r="H9" i="4" l="1"/>
  <c r="H10" i="4"/>
  <c r="H11" i="4"/>
  <c r="H13" i="4"/>
  <c r="H14" i="4"/>
  <c r="H15" i="4"/>
  <c r="H16" i="4"/>
  <c r="H18" i="4"/>
  <c r="H19" i="4"/>
  <c r="H20" i="4"/>
  <c r="H21" i="4"/>
  <c r="H22" i="4"/>
  <c r="H8" i="4"/>
</calcChain>
</file>

<file path=xl/sharedStrings.xml><?xml version="1.0" encoding="utf-8"?>
<sst xmlns="http://schemas.openxmlformats.org/spreadsheetml/2006/main" count="177" uniqueCount="63">
  <si>
    <t>Результаты промежуточной аттестации и освоения образовательной программы обучающимися</t>
  </si>
  <si>
    <t>Многопрофильный колледж</t>
  </si>
  <si>
    <t>07.02.01 Архитектура</t>
  </si>
  <si>
    <t>№ п/п</t>
  </si>
  <si>
    <t>Шифр зачетной книжки</t>
  </si>
  <si>
    <t>1 семестр</t>
  </si>
  <si>
    <t>Средний балл</t>
  </si>
  <si>
    <r>
      <t xml:space="preserve">форма обучения </t>
    </r>
    <r>
      <rPr>
        <u/>
        <sz val="10"/>
        <color theme="1"/>
        <rFont val="Times New Roman"/>
        <family val="1"/>
        <charset val="204"/>
      </rPr>
      <t>очная</t>
    </r>
  </si>
  <si>
    <t>БД.01 Русский язык</t>
  </si>
  <si>
    <t>БД.06 Химия</t>
  </si>
  <si>
    <t>БД.07 Биология</t>
  </si>
  <si>
    <t>ПД.01 Математика</t>
  </si>
  <si>
    <t>дифференцированные зачёты</t>
  </si>
  <si>
    <r>
      <t xml:space="preserve">год набора </t>
    </r>
    <r>
      <rPr>
        <u/>
        <sz val="10"/>
        <color theme="1"/>
        <rFont val="Times New Roman"/>
        <family val="1"/>
        <charset val="204"/>
      </rPr>
      <t>2018</t>
    </r>
  </si>
  <si>
    <t>БД.11 География</t>
  </si>
  <si>
    <t xml:space="preserve">2 семестр </t>
  </si>
  <si>
    <t>зачёты</t>
  </si>
  <si>
    <t xml:space="preserve">БД.02 Литература </t>
  </si>
  <si>
    <t>БД.05 Обществознание (включая экономику и право)</t>
  </si>
  <si>
    <t>БД.10 Экология</t>
  </si>
  <si>
    <t>БД.11 Астрономия</t>
  </si>
  <si>
    <t>БД.03 Иностранный язык</t>
  </si>
  <si>
    <t>БД.09 ОБЖ</t>
  </si>
  <si>
    <t>4.</t>
  </si>
  <si>
    <t>ПД.02 Информатика</t>
  </si>
  <si>
    <t>экзамены</t>
  </si>
  <si>
    <t>БД.04 История</t>
  </si>
  <si>
    <t>ПД.03 Физика</t>
  </si>
  <si>
    <t>зачтено</t>
  </si>
  <si>
    <t>диф.зач.</t>
  </si>
  <si>
    <t xml:space="preserve">ЕН.01. Прикладная математика </t>
  </si>
  <si>
    <t xml:space="preserve">МДК.01.01 ИАЗП </t>
  </si>
  <si>
    <t>ОГСЭ.02. История</t>
  </si>
  <si>
    <t>ОП.06. Архитектурное материаловедение</t>
  </si>
  <si>
    <t>ОП.02. Начертательная геометрия</t>
  </si>
  <si>
    <t>3 семестр</t>
  </si>
  <si>
    <t>БД.08 Физическая культура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</si>
  <si>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</si>
  <si>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сокращение срока обучения, приказ № 1686-с от 06.09.2019 г.</t>
  </si>
  <si>
    <t>4 семестр</t>
  </si>
  <si>
    <t>ЕН.04. Архитектурная физика</t>
  </si>
  <si>
    <t>ОП.01. Техническая механика</t>
  </si>
  <si>
    <t>ОП.07. Основы геодезии</t>
  </si>
  <si>
    <t>ЕН.02. Информатика</t>
  </si>
  <si>
    <t>МДК.01.02. ОПК</t>
  </si>
  <si>
    <t>практики</t>
  </si>
  <si>
    <t>Учебная практика по ИАЗП</t>
  </si>
  <si>
    <t>Учебная практика по рисунку</t>
  </si>
  <si>
    <t>Учебная геодезическая практика</t>
  </si>
  <si>
    <r>
      <t xml:space="preserve">курс </t>
    </r>
    <r>
      <rPr>
        <u/>
        <sz val="10"/>
        <color theme="1"/>
        <rFont val="Times New Roman"/>
        <family val="1"/>
        <charset val="204"/>
      </rPr>
      <t>3</t>
    </r>
  </si>
  <si>
    <r>
      <t>группа 3</t>
    </r>
    <r>
      <rPr>
        <u/>
        <sz val="10"/>
        <color theme="1"/>
        <rFont val="Times New Roman"/>
        <family val="1"/>
        <charset val="204"/>
      </rPr>
      <t>08-А</t>
    </r>
  </si>
  <si>
    <t>5 семестр</t>
  </si>
  <si>
    <t>зачёт</t>
  </si>
  <si>
    <t>ОП.03. Рисунок и живопись</t>
  </si>
  <si>
    <t>ОГСЭ.01. Основы философии</t>
  </si>
  <si>
    <t>ОП.05. Типология зданий</t>
  </si>
  <si>
    <t>МДК.02.01 Основы строительного производства</t>
  </si>
  <si>
    <t>ОП.08 Инженерные сети</t>
  </si>
  <si>
    <t>МДК.01.04 Основы градостроительного проектирования поселенй с элементами благоустройтсва селитебных территорий</t>
  </si>
  <si>
    <t>КП</t>
  </si>
  <si>
    <t>практика</t>
  </si>
  <si>
    <t>МДК.01.03 НАП: Проектирование малоэтажного здания</t>
  </si>
  <si>
    <t>УП.01.04 Учебная проектная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</si>
</sst>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6" fillId="0" borderId="1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Border="1" applyAlignment="1" applyProtection="1">
      <alignment horizontal="center" vertical="center" textRotation="90" wrapText="1"/>
      <protection locked="0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center" vertical="center"/>
      <protection locked="0" hidden="1"/>
    </xf>
    <xf numFmtId="2" fontId="5" fillId="2" borderId="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16" fillId="0" borderId="5" xfId="0" applyFont="1" applyBorder="1" applyAlignment="1" applyProtection="1">
      <alignment horizontal="center" textRotation="90" wrapText="1"/>
      <protection locked="0"/>
    </xf>
    <xf numFmtId="0" fontId="9" fillId="0" borderId="0" xfId="0" applyFont="1" applyBorder="1" applyAlignment="1">
      <alignment textRotation="90" wrapText="1"/>
    </xf>
    <xf numFmtId="0" fontId="12" fillId="0" borderId="0" xfId="0" applyFont="1" applyBorder="1" applyAlignment="1" applyProtection="1">
      <alignment horizontal="center" textRotation="90" wrapText="1"/>
      <protection locked="0"/>
    </xf>
    <xf numFmtId="0" fontId="12" fillId="0" borderId="0" xfId="0" applyFont="1" applyBorder="1" applyAlignment="1" applyProtection="1">
      <alignment horizontal="right" textRotation="90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Protection="1">
      <protection locked="0"/>
    </xf>
    <xf numFmtId="0" fontId="3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2" fontId="12" fillId="0" borderId="2" xfId="0" applyNumberFormat="1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12" fillId="0" borderId="4" xfId="0" applyNumberFormat="1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2" fontId="10" fillId="0" borderId="31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2" fontId="7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textRotation="90" wrapText="1"/>
    </xf>
    <xf numFmtId="0" fontId="5" fillId="0" borderId="1" xfId="0" applyFont="1" applyBorder="1" applyAlignment="1" applyProtection="1">
      <alignment vertical="top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textRotation="90" wrapText="1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 vertical="center" textRotation="90" wrapText="1"/>
      <protection locked="0"/>
    </xf>
    <xf numFmtId="0" fontId="15" fillId="0" borderId="6" xfId="0" applyFont="1" applyBorder="1" applyAlignment="1" applyProtection="1">
      <alignment horizontal="center" vertical="center" textRotation="90" wrapText="1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 textRotation="90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Border="1" applyAlignment="1" applyProtection="1">
      <alignment horizontal="center" vertical="center" textRotation="90" wrapText="1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30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Border="1" applyAlignment="1" applyProtection="1">
      <alignment horizontal="center" vertical="center" textRotation="90" wrapText="1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tabSelected="1" topLeftCell="Z2" zoomScale="96" zoomScaleNormal="96" workbookViewId="0">
      <selection activeCell="AS22" sqref="AS22"/>
    </sheetView>
  </sheetViews>
  <sheetFormatPr defaultRowHeight="15" x14ac:dyDescent="0.25"/>
  <cols>
    <col min="1" max="1" width="7" customWidth="1"/>
    <col min="2" max="2" width="7.5703125" customWidth="1"/>
  </cols>
  <sheetData>
    <row r="1" spans="1:104" ht="15.7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</row>
    <row r="2" spans="1:104" ht="15.75" x14ac:dyDescent="0.25">
      <c r="A2" s="2"/>
      <c r="B2" s="3"/>
      <c r="C2" s="6" t="s">
        <v>1</v>
      </c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</row>
    <row r="3" spans="1:104" x14ac:dyDescent="0.25">
      <c r="A3" s="2"/>
      <c r="B3" s="3"/>
      <c r="C3" s="7" t="s">
        <v>2</v>
      </c>
      <c r="D3" s="7"/>
      <c r="E3" s="7"/>
      <c r="F3" s="7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</row>
    <row r="4" spans="1:104" ht="15.75" thickBot="1" x14ac:dyDescent="0.3">
      <c r="A4" s="2"/>
      <c r="B4" s="3"/>
      <c r="C4" s="8" t="s">
        <v>13</v>
      </c>
      <c r="D4" s="8"/>
      <c r="E4" s="8" t="s">
        <v>49</v>
      </c>
      <c r="F4" s="8" t="s">
        <v>50</v>
      </c>
      <c r="H4" s="8" t="s">
        <v>7</v>
      </c>
      <c r="K4" s="8"/>
      <c r="L4" s="8"/>
      <c r="M4" s="4"/>
      <c r="N4" s="4"/>
      <c r="O4" s="4"/>
      <c r="P4" s="4"/>
      <c r="Q4" s="1"/>
      <c r="R4" s="4"/>
      <c r="S4" s="4"/>
      <c r="T4" s="4"/>
      <c r="U4" s="4"/>
      <c r="V4" s="4"/>
      <c r="W4" s="44"/>
      <c r="X4" s="44"/>
      <c r="Y4" s="44"/>
      <c r="Z4" s="44"/>
      <c r="AA4" s="4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104" ht="15.75" thickBot="1" x14ac:dyDescent="0.3">
      <c r="A5" s="79" t="s">
        <v>3</v>
      </c>
      <c r="B5" s="80" t="s">
        <v>4</v>
      </c>
      <c r="C5" s="82" t="s">
        <v>5</v>
      </c>
      <c r="D5" s="83"/>
      <c r="E5" s="83"/>
      <c r="F5" s="83"/>
      <c r="G5" s="83"/>
      <c r="H5" s="83"/>
      <c r="I5" s="84" t="s">
        <v>15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6"/>
      <c r="W5" s="82" t="s">
        <v>35</v>
      </c>
      <c r="X5" s="83"/>
      <c r="Y5" s="83"/>
      <c r="Z5" s="83"/>
      <c r="AA5" s="83"/>
      <c r="AB5" s="83"/>
      <c r="AC5" s="79" t="s">
        <v>39</v>
      </c>
      <c r="AD5" s="79"/>
      <c r="AE5" s="79"/>
      <c r="AF5" s="79"/>
      <c r="AG5" s="79"/>
      <c r="AH5" s="79"/>
      <c r="AI5" s="79"/>
      <c r="AJ5" s="79"/>
      <c r="AK5" s="79"/>
      <c r="AL5" s="82"/>
      <c r="AM5" s="79" t="s">
        <v>51</v>
      </c>
      <c r="AN5" s="79"/>
      <c r="AO5" s="79"/>
      <c r="AP5" s="79"/>
      <c r="AQ5" s="79"/>
      <c r="AR5" s="79"/>
      <c r="AS5" s="79"/>
      <c r="AT5" s="79"/>
      <c r="AU5" s="79"/>
      <c r="AV5" s="68"/>
      <c r="AW5" s="68"/>
      <c r="AX5" s="68"/>
      <c r="AY5" s="68"/>
      <c r="AZ5" s="68"/>
      <c r="BA5" s="68"/>
      <c r="BB5" s="68"/>
      <c r="BC5" s="68"/>
      <c r="BD5" s="68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22"/>
      <c r="BZ5" s="21"/>
      <c r="CA5" s="21"/>
      <c r="CB5" s="11"/>
    </row>
    <row r="6" spans="1:104" ht="15.75" thickBot="1" x14ac:dyDescent="0.3">
      <c r="A6" s="79"/>
      <c r="B6" s="81"/>
      <c r="C6" s="87" t="s">
        <v>12</v>
      </c>
      <c r="D6" s="88"/>
      <c r="E6" s="88"/>
      <c r="F6" s="88"/>
      <c r="G6" s="88"/>
      <c r="H6" s="93" t="s">
        <v>6</v>
      </c>
      <c r="I6" s="95" t="s">
        <v>16</v>
      </c>
      <c r="J6" s="96"/>
      <c r="K6" s="96"/>
      <c r="L6" s="96"/>
      <c r="M6" s="95" t="s">
        <v>12</v>
      </c>
      <c r="N6" s="96"/>
      <c r="O6" s="96"/>
      <c r="P6" s="96"/>
      <c r="Q6" s="97"/>
      <c r="R6" s="89" t="s">
        <v>25</v>
      </c>
      <c r="S6" s="90"/>
      <c r="T6" s="91"/>
      <c r="U6" s="92"/>
      <c r="V6" s="93" t="s">
        <v>6</v>
      </c>
      <c r="W6" s="43" t="s">
        <v>16</v>
      </c>
      <c r="X6" s="108" t="s">
        <v>29</v>
      </c>
      <c r="Y6" s="109"/>
      <c r="Z6" s="108" t="s">
        <v>25</v>
      </c>
      <c r="AA6" s="109"/>
      <c r="AB6" s="110" t="s">
        <v>6</v>
      </c>
      <c r="AC6" s="121" t="s">
        <v>12</v>
      </c>
      <c r="AD6" s="121"/>
      <c r="AE6" s="121"/>
      <c r="AF6" s="121"/>
      <c r="AG6" s="121" t="s">
        <v>25</v>
      </c>
      <c r="AH6" s="121"/>
      <c r="AI6" s="121" t="s">
        <v>45</v>
      </c>
      <c r="AJ6" s="121"/>
      <c r="AK6" s="121"/>
      <c r="AL6" s="105" t="s">
        <v>6</v>
      </c>
      <c r="AM6" s="65" t="s">
        <v>52</v>
      </c>
      <c r="AN6" s="125" t="s">
        <v>12</v>
      </c>
      <c r="AO6" s="125"/>
      <c r="AP6" s="125"/>
      <c r="AQ6" s="125" t="s">
        <v>25</v>
      </c>
      <c r="AR6" s="125"/>
      <c r="AS6" s="73" t="s">
        <v>59</v>
      </c>
      <c r="AT6" s="73" t="s">
        <v>60</v>
      </c>
      <c r="AU6" s="123" t="s">
        <v>6</v>
      </c>
      <c r="AV6" s="69"/>
      <c r="AW6" s="69"/>
      <c r="AX6" s="103"/>
      <c r="AY6" s="104"/>
      <c r="AZ6" s="20"/>
      <c r="BA6" s="103"/>
      <c r="BB6" s="103"/>
      <c r="BC6" s="103"/>
      <c r="BD6" s="107"/>
      <c r="BE6" s="103"/>
      <c r="BF6" s="104"/>
      <c r="BG6" s="104"/>
      <c r="BH6" s="104"/>
      <c r="BI6" s="104"/>
      <c r="BJ6" s="17"/>
      <c r="BK6" s="103"/>
      <c r="BL6" s="104"/>
      <c r="BM6" s="107"/>
      <c r="BN6" s="103"/>
      <c r="BO6" s="104"/>
      <c r="BP6" s="104"/>
      <c r="BQ6" s="103"/>
      <c r="BR6" s="104"/>
      <c r="BS6" s="103"/>
      <c r="BT6" s="104"/>
      <c r="BU6" s="103"/>
      <c r="BV6" s="104"/>
      <c r="BW6" s="104"/>
      <c r="BX6" s="107"/>
      <c r="BY6" s="122"/>
      <c r="BZ6" s="21"/>
      <c r="CA6" s="21"/>
      <c r="CB6" s="11"/>
    </row>
    <row r="7" spans="1:104" ht="115.5" customHeight="1" thickBot="1" x14ac:dyDescent="0.3">
      <c r="A7" s="79"/>
      <c r="B7" s="81"/>
      <c r="C7" s="9" t="s">
        <v>8</v>
      </c>
      <c r="D7" s="9" t="s">
        <v>9</v>
      </c>
      <c r="E7" s="9" t="s">
        <v>10</v>
      </c>
      <c r="F7" s="23" t="s">
        <v>14</v>
      </c>
      <c r="G7" s="23" t="s">
        <v>11</v>
      </c>
      <c r="H7" s="94"/>
      <c r="I7" s="39" t="s">
        <v>17</v>
      </c>
      <c r="J7" s="38" t="s">
        <v>18</v>
      </c>
      <c r="K7" s="36" t="s">
        <v>19</v>
      </c>
      <c r="L7" s="37" t="s">
        <v>20</v>
      </c>
      <c r="M7" s="36" t="s">
        <v>21</v>
      </c>
      <c r="N7" s="36" t="s">
        <v>9</v>
      </c>
      <c r="O7" s="37" t="s">
        <v>36</v>
      </c>
      <c r="P7" s="37" t="s">
        <v>22</v>
      </c>
      <c r="Q7" s="36" t="s">
        <v>24</v>
      </c>
      <c r="R7" s="36" t="s">
        <v>8</v>
      </c>
      <c r="S7" s="37" t="s">
        <v>26</v>
      </c>
      <c r="T7" s="37" t="s">
        <v>11</v>
      </c>
      <c r="U7" s="37" t="s">
        <v>27</v>
      </c>
      <c r="V7" s="94"/>
      <c r="W7" s="41" t="s">
        <v>34</v>
      </c>
      <c r="X7" s="41" t="s">
        <v>32</v>
      </c>
      <c r="Y7" s="41" t="s">
        <v>33</v>
      </c>
      <c r="Z7" s="41" t="s">
        <v>30</v>
      </c>
      <c r="AA7" s="46" t="s">
        <v>31</v>
      </c>
      <c r="AB7" s="111"/>
      <c r="AC7" s="66" t="s">
        <v>43</v>
      </c>
      <c r="AD7" s="66" t="s">
        <v>40</v>
      </c>
      <c r="AE7" s="66" t="s">
        <v>41</v>
      </c>
      <c r="AF7" s="66" t="s">
        <v>42</v>
      </c>
      <c r="AG7" s="66" t="s">
        <v>44</v>
      </c>
      <c r="AH7" s="66" t="s">
        <v>34</v>
      </c>
      <c r="AI7" s="66" t="s">
        <v>46</v>
      </c>
      <c r="AJ7" s="66" t="s">
        <v>47</v>
      </c>
      <c r="AK7" s="66" t="s">
        <v>48</v>
      </c>
      <c r="AL7" s="106"/>
      <c r="AM7" s="74" t="s">
        <v>53</v>
      </c>
      <c r="AN7" s="74" t="s">
        <v>54</v>
      </c>
      <c r="AO7" s="74" t="s">
        <v>55</v>
      </c>
      <c r="AP7" s="74" t="s">
        <v>57</v>
      </c>
      <c r="AQ7" s="74" t="s">
        <v>58</v>
      </c>
      <c r="AR7" s="74" t="s">
        <v>56</v>
      </c>
      <c r="AS7" s="77" t="s">
        <v>61</v>
      </c>
      <c r="AT7" s="77" t="s">
        <v>62</v>
      </c>
      <c r="AU7" s="124"/>
      <c r="AV7" s="24"/>
      <c r="AW7" s="24"/>
      <c r="AX7" s="24"/>
      <c r="AY7" s="24"/>
      <c r="AZ7" s="24"/>
      <c r="BA7" s="24"/>
      <c r="BB7" s="24"/>
      <c r="BC7" s="25"/>
      <c r="BD7" s="107"/>
      <c r="BE7" s="24"/>
      <c r="BF7" s="24"/>
      <c r="BG7" s="24"/>
      <c r="BH7" s="24"/>
      <c r="BI7" s="24"/>
      <c r="BJ7" s="24"/>
      <c r="BK7" s="24"/>
      <c r="BL7" s="26"/>
      <c r="BM7" s="107"/>
      <c r="BN7" s="14"/>
      <c r="BO7" s="14"/>
      <c r="BP7" s="14"/>
      <c r="BQ7" s="14"/>
      <c r="BR7" s="14"/>
      <c r="BS7" s="15"/>
      <c r="BT7" s="15"/>
      <c r="BU7" s="14"/>
      <c r="BV7" s="14"/>
      <c r="BW7" s="14"/>
      <c r="BX7" s="107"/>
      <c r="BY7" s="122"/>
      <c r="BZ7" s="1"/>
      <c r="CA7" s="1"/>
      <c r="CB7" s="11"/>
    </row>
    <row r="8" spans="1:104" ht="16.5" thickBot="1" x14ac:dyDescent="0.3">
      <c r="A8" s="10">
        <v>1</v>
      </c>
      <c r="B8" s="51">
        <v>1493</v>
      </c>
      <c r="C8" s="54">
        <v>4</v>
      </c>
      <c r="D8" s="54">
        <v>4</v>
      </c>
      <c r="E8" s="54">
        <v>4</v>
      </c>
      <c r="F8" s="54">
        <v>5</v>
      </c>
      <c r="G8" s="54">
        <v>4</v>
      </c>
      <c r="H8" s="55">
        <f>SUM(C8:G8)/5</f>
        <v>4.2</v>
      </c>
      <c r="I8" s="56" t="s">
        <v>28</v>
      </c>
      <c r="J8" s="56" t="s">
        <v>28</v>
      </c>
      <c r="K8" s="56" t="s">
        <v>28</v>
      </c>
      <c r="L8" s="56" t="s">
        <v>28</v>
      </c>
      <c r="M8" s="57">
        <v>5</v>
      </c>
      <c r="N8" s="57">
        <v>4</v>
      </c>
      <c r="O8" s="58">
        <v>4</v>
      </c>
      <c r="P8" s="58">
        <v>4</v>
      </c>
      <c r="Q8" s="57">
        <v>4</v>
      </c>
      <c r="R8" s="57">
        <v>4</v>
      </c>
      <c r="S8" s="58">
        <v>4</v>
      </c>
      <c r="T8" s="58">
        <v>4</v>
      </c>
      <c r="U8" s="58">
        <v>4</v>
      </c>
      <c r="V8" s="59">
        <f>AVERAGE(M8:U8)</f>
        <v>4.1111111111111107</v>
      </c>
      <c r="W8" s="42" t="s">
        <v>28</v>
      </c>
      <c r="X8" s="40">
        <v>4</v>
      </c>
      <c r="Y8" s="40">
        <v>4</v>
      </c>
      <c r="Z8" s="40">
        <v>4</v>
      </c>
      <c r="AA8" s="45">
        <v>5</v>
      </c>
      <c r="AB8" s="63">
        <f t="shared" ref="AB8:AB22" si="0">AVERAGE(X8:AA8)</f>
        <v>4.25</v>
      </c>
      <c r="AC8" s="67">
        <v>5</v>
      </c>
      <c r="AD8" s="67">
        <v>5</v>
      </c>
      <c r="AE8" s="67">
        <v>5</v>
      </c>
      <c r="AF8" s="67">
        <v>5</v>
      </c>
      <c r="AG8" s="67">
        <v>5</v>
      </c>
      <c r="AH8" s="67">
        <v>5</v>
      </c>
      <c r="AI8" s="67">
        <v>5</v>
      </c>
      <c r="AJ8" s="67">
        <v>5</v>
      </c>
      <c r="AK8" s="67">
        <v>5</v>
      </c>
      <c r="AL8" s="71">
        <f t="shared" ref="AL8:AL12" si="1">AVERAGE(AC8:AK8)</f>
        <v>5</v>
      </c>
      <c r="AM8" s="73" t="s">
        <v>28</v>
      </c>
      <c r="AN8" s="73">
        <v>5</v>
      </c>
      <c r="AO8" s="73">
        <v>5</v>
      </c>
      <c r="AP8" s="73">
        <v>4</v>
      </c>
      <c r="AQ8" s="73">
        <v>5</v>
      </c>
      <c r="AR8" s="73">
        <v>5</v>
      </c>
      <c r="AS8" s="73">
        <v>5</v>
      </c>
      <c r="AT8" s="73" t="s">
        <v>28</v>
      </c>
      <c r="AU8" s="76">
        <f t="shared" ref="AU8:AU14" si="2">AVERAGE(AN8:AS8)</f>
        <v>4.833333333333333</v>
      </c>
      <c r="AV8" s="17"/>
      <c r="AW8" s="17"/>
      <c r="AX8" s="17"/>
      <c r="AY8" s="17"/>
      <c r="AZ8" s="17"/>
      <c r="BA8" s="17"/>
      <c r="BB8" s="17"/>
      <c r="BC8" s="27"/>
      <c r="BD8" s="16"/>
      <c r="BE8" s="27"/>
      <c r="BF8" s="27"/>
      <c r="BG8" s="27"/>
      <c r="BH8" s="27"/>
      <c r="BI8" s="27"/>
      <c r="BJ8" s="27"/>
      <c r="BK8" s="27"/>
      <c r="BL8" s="28"/>
      <c r="BM8" s="16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6"/>
      <c r="BY8" s="29"/>
      <c r="BZ8" s="1"/>
      <c r="CA8" s="1"/>
      <c r="CB8" s="11"/>
    </row>
    <row r="9" spans="1:104" ht="16.5" thickBot="1" x14ac:dyDescent="0.3">
      <c r="A9" s="10">
        <v>2</v>
      </c>
      <c r="B9" s="52">
        <v>1494</v>
      </c>
      <c r="C9" s="54">
        <v>4</v>
      </c>
      <c r="D9" s="54">
        <v>3</v>
      </c>
      <c r="E9" s="54">
        <v>4</v>
      </c>
      <c r="F9" s="54">
        <v>4</v>
      </c>
      <c r="G9" s="54">
        <v>4</v>
      </c>
      <c r="H9" s="55">
        <f t="shared" ref="H9:H22" si="3">SUM(C9:G9)/5</f>
        <v>3.8</v>
      </c>
      <c r="I9" s="56" t="s">
        <v>28</v>
      </c>
      <c r="J9" s="56" t="s">
        <v>28</v>
      </c>
      <c r="K9" s="56" t="s">
        <v>28</v>
      </c>
      <c r="L9" s="56" t="s">
        <v>28</v>
      </c>
      <c r="M9" s="57">
        <v>4</v>
      </c>
      <c r="N9" s="57">
        <v>4</v>
      </c>
      <c r="O9" s="58">
        <v>4</v>
      </c>
      <c r="P9" s="58">
        <v>4</v>
      </c>
      <c r="Q9" s="57">
        <v>4</v>
      </c>
      <c r="R9" s="57">
        <v>4</v>
      </c>
      <c r="S9" s="58">
        <v>4</v>
      </c>
      <c r="T9" s="58">
        <v>4</v>
      </c>
      <c r="U9" s="58">
        <v>4</v>
      </c>
      <c r="V9" s="59">
        <f t="shared" ref="V9:V22" si="4">AVERAGE(M9:U9)</f>
        <v>4</v>
      </c>
      <c r="W9" s="42" t="s">
        <v>28</v>
      </c>
      <c r="X9" s="40">
        <v>4</v>
      </c>
      <c r="Y9" s="40">
        <v>4</v>
      </c>
      <c r="Z9" s="40">
        <v>4</v>
      </c>
      <c r="AA9" s="45">
        <v>5</v>
      </c>
      <c r="AB9" s="63">
        <f t="shared" si="0"/>
        <v>4.25</v>
      </c>
      <c r="AC9" s="67">
        <v>5</v>
      </c>
      <c r="AD9" s="67">
        <v>5</v>
      </c>
      <c r="AE9" s="67">
        <v>5</v>
      </c>
      <c r="AF9" s="67">
        <v>5</v>
      </c>
      <c r="AG9" s="67">
        <v>5</v>
      </c>
      <c r="AH9" s="67">
        <v>5</v>
      </c>
      <c r="AI9" s="67">
        <v>5</v>
      </c>
      <c r="AJ9" s="67">
        <v>4</v>
      </c>
      <c r="AK9" s="67">
        <v>5</v>
      </c>
      <c r="AL9" s="71">
        <f t="shared" si="1"/>
        <v>4.8888888888888893</v>
      </c>
      <c r="AM9" s="73" t="s">
        <v>28</v>
      </c>
      <c r="AN9" s="73">
        <v>5</v>
      </c>
      <c r="AO9" s="73">
        <v>5</v>
      </c>
      <c r="AP9" s="73">
        <v>5</v>
      </c>
      <c r="AQ9" s="73">
        <v>5</v>
      </c>
      <c r="AR9" s="73">
        <v>5</v>
      </c>
      <c r="AS9" s="73">
        <v>5</v>
      </c>
      <c r="AT9" s="73" t="s">
        <v>28</v>
      </c>
      <c r="AU9" s="76">
        <f t="shared" si="2"/>
        <v>5</v>
      </c>
      <c r="AV9" s="17"/>
      <c r="AW9" s="17"/>
      <c r="AX9" s="17"/>
      <c r="AY9" s="17"/>
      <c r="AZ9" s="17"/>
      <c r="BA9" s="17"/>
      <c r="BB9" s="17"/>
      <c r="BC9" s="27"/>
      <c r="BD9" s="18"/>
      <c r="BE9" s="27"/>
      <c r="BF9" s="27"/>
      <c r="BG9" s="27"/>
      <c r="BH9" s="27"/>
      <c r="BI9" s="27"/>
      <c r="BJ9" s="27"/>
      <c r="BK9" s="27"/>
      <c r="BL9" s="28"/>
      <c r="BM9" s="18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8"/>
      <c r="BY9" s="19"/>
      <c r="BZ9" s="1"/>
      <c r="CA9" s="1"/>
      <c r="CB9" s="11"/>
    </row>
    <row r="10" spans="1:104" ht="16.5" thickBot="1" x14ac:dyDescent="0.3">
      <c r="A10" s="10">
        <v>3</v>
      </c>
      <c r="B10" s="52">
        <v>1495</v>
      </c>
      <c r="C10" s="54">
        <v>4</v>
      </c>
      <c r="D10" s="54">
        <v>4</v>
      </c>
      <c r="E10" s="54">
        <v>5</v>
      </c>
      <c r="F10" s="54">
        <v>4</v>
      </c>
      <c r="G10" s="54">
        <v>4</v>
      </c>
      <c r="H10" s="55">
        <f t="shared" si="3"/>
        <v>4.2</v>
      </c>
      <c r="I10" s="56" t="s">
        <v>28</v>
      </c>
      <c r="J10" s="56" t="s">
        <v>28</v>
      </c>
      <c r="K10" s="56" t="s">
        <v>28</v>
      </c>
      <c r="L10" s="56" t="s">
        <v>28</v>
      </c>
      <c r="M10" s="57">
        <v>5</v>
      </c>
      <c r="N10" s="57">
        <v>5</v>
      </c>
      <c r="O10" s="58">
        <v>5</v>
      </c>
      <c r="P10" s="58">
        <v>5</v>
      </c>
      <c r="Q10" s="57">
        <v>5</v>
      </c>
      <c r="R10" s="57">
        <v>5</v>
      </c>
      <c r="S10" s="58">
        <v>5</v>
      </c>
      <c r="T10" s="58">
        <v>5</v>
      </c>
      <c r="U10" s="58">
        <v>5</v>
      </c>
      <c r="V10" s="59">
        <f t="shared" si="4"/>
        <v>5</v>
      </c>
      <c r="W10" s="42" t="s">
        <v>28</v>
      </c>
      <c r="X10" s="40">
        <v>5</v>
      </c>
      <c r="Y10" s="40">
        <v>5</v>
      </c>
      <c r="Z10" s="40">
        <v>5</v>
      </c>
      <c r="AA10" s="45">
        <v>4</v>
      </c>
      <c r="AB10" s="63">
        <f t="shared" si="0"/>
        <v>4.75</v>
      </c>
      <c r="AC10" s="67">
        <v>5</v>
      </c>
      <c r="AD10" s="67">
        <v>5</v>
      </c>
      <c r="AE10" s="67">
        <v>5</v>
      </c>
      <c r="AF10" s="67">
        <v>5</v>
      </c>
      <c r="AG10" s="67">
        <v>5</v>
      </c>
      <c r="AH10" s="67">
        <v>5</v>
      </c>
      <c r="AI10" s="67">
        <v>4</v>
      </c>
      <c r="AJ10" s="67">
        <v>5</v>
      </c>
      <c r="AK10" s="67">
        <v>5</v>
      </c>
      <c r="AL10" s="71">
        <f t="shared" si="1"/>
        <v>4.8888888888888893</v>
      </c>
      <c r="AM10" s="73" t="s">
        <v>28</v>
      </c>
      <c r="AN10" s="73">
        <v>5</v>
      </c>
      <c r="AO10" s="73">
        <v>5</v>
      </c>
      <c r="AP10" s="73">
        <v>5</v>
      </c>
      <c r="AQ10" s="73">
        <v>5</v>
      </c>
      <c r="AR10" s="73">
        <v>5</v>
      </c>
      <c r="AS10" s="73">
        <v>5</v>
      </c>
      <c r="AT10" s="73" t="s">
        <v>28</v>
      </c>
      <c r="AU10" s="76">
        <f t="shared" si="2"/>
        <v>5</v>
      </c>
      <c r="AV10" s="17"/>
      <c r="AW10" s="17"/>
      <c r="AX10" s="17"/>
      <c r="AY10" s="17"/>
      <c r="AZ10" s="17"/>
      <c r="BA10" s="17"/>
      <c r="BB10" s="17"/>
      <c r="BC10" s="27"/>
      <c r="BD10" s="18"/>
      <c r="BE10" s="27"/>
      <c r="BF10" s="27"/>
      <c r="BG10" s="27"/>
      <c r="BH10" s="27"/>
      <c r="BI10" s="27"/>
      <c r="BJ10" s="27"/>
      <c r="BK10" s="27"/>
      <c r="BL10" s="28"/>
      <c r="BM10" s="18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9"/>
      <c r="BZ10" s="1"/>
      <c r="CA10" s="1"/>
      <c r="CB10" s="11"/>
    </row>
    <row r="11" spans="1:104" ht="16.5" thickBot="1" x14ac:dyDescent="0.3">
      <c r="A11" s="10">
        <v>4</v>
      </c>
      <c r="B11" s="52">
        <v>1496</v>
      </c>
      <c r="C11" s="54">
        <v>4</v>
      </c>
      <c r="D11" s="54">
        <v>3</v>
      </c>
      <c r="E11" s="54">
        <v>4</v>
      </c>
      <c r="F11" s="54">
        <v>4</v>
      </c>
      <c r="G11" s="54">
        <v>4</v>
      </c>
      <c r="H11" s="55">
        <f t="shared" si="3"/>
        <v>3.8</v>
      </c>
      <c r="I11" s="56" t="s">
        <v>28</v>
      </c>
      <c r="J11" s="56" t="s">
        <v>28</v>
      </c>
      <c r="K11" s="56" t="s">
        <v>28</v>
      </c>
      <c r="L11" s="56" t="s">
        <v>28</v>
      </c>
      <c r="M11" s="57">
        <v>4</v>
      </c>
      <c r="N11" s="57">
        <v>3</v>
      </c>
      <c r="O11" s="58">
        <v>3</v>
      </c>
      <c r="P11" s="58">
        <v>3</v>
      </c>
      <c r="Q11" s="57">
        <v>3</v>
      </c>
      <c r="R11" s="57">
        <v>4</v>
      </c>
      <c r="S11" s="58">
        <v>4</v>
      </c>
      <c r="T11" s="58">
        <v>4</v>
      </c>
      <c r="U11" s="58">
        <v>3</v>
      </c>
      <c r="V11" s="59">
        <f t="shared" si="4"/>
        <v>3.4444444444444446</v>
      </c>
      <c r="W11" s="42" t="s">
        <v>28</v>
      </c>
      <c r="X11" s="40">
        <v>4</v>
      </c>
      <c r="Y11" s="40">
        <v>4</v>
      </c>
      <c r="Z11" s="40">
        <v>4</v>
      </c>
      <c r="AA11" s="45">
        <v>4</v>
      </c>
      <c r="AB11" s="63">
        <f t="shared" si="0"/>
        <v>4</v>
      </c>
      <c r="AC11" s="67">
        <v>4</v>
      </c>
      <c r="AD11" s="67">
        <v>4</v>
      </c>
      <c r="AE11" s="67">
        <v>4</v>
      </c>
      <c r="AF11" s="67">
        <v>4</v>
      </c>
      <c r="AG11" s="67">
        <v>5</v>
      </c>
      <c r="AH11" s="67">
        <v>4</v>
      </c>
      <c r="AI11" s="67">
        <v>3</v>
      </c>
      <c r="AJ11" s="67">
        <v>4</v>
      </c>
      <c r="AK11" s="67">
        <v>4</v>
      </c>
      <c r="AL11" s="71">
        <f t="shared" si="1"/>
        <v>4</v>
      </c>
      <c r="AM11" s="73" t="s">
        <v>28</v>
      </c>
      <c r="AN11" s="73">
        <v>4</v>
      </c>
      <c r="AO11" s="73">
        <v>4</v>
      </c>
      <c r="AP11" s="73">
        <v>4</v>
      </c>
      <c r="AQ11" s="73">
        <v>4</v>
      </c>
      <c r="AR11" s="73">
        <v>4</v>
      </c>
      <c r="AS11" s="73">
        <v>4</v>
      </c>
      <c r="AT11" s="73" t="s">
        <v>28</v>
      </c>
      <c r="AU11" s="76">
        <f t="shared" si="2"/>
        <v>4</v>
      </c>
      <c r="AV11" s="17"/>
      <c r="AW11" s="17"/>
      <c r="AX11" s="17"/>
      <c r="AY11" s="17"/>
      <c r="AZ11" s="17"/>
      <c r="BA11" s="17"/>
      <c r="BB11" s="17"/>
      <c r="BC11" s="28"/>
      <c r="BD11" s="18"/>
      <c r="BE11" s="27"/>
      <c r="BF11" s="27"/>
      <c r="BG11" s="27"/>
      <c r="BH11" s="27"/>
      <c r="BI11" s="27"/>
      <c r="BJ11" s="27"/>
      <c r="BK11" s="30"/>
      <c r="BL11" s="30"/>
      <c r="BM11" s="18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9"/>
      <c r="BZ11" s="1"/>
      <c r="CA11" s="1"/>
      <c r="CB11" s="11"/>
    </row>
    <row r="12" spans="1:104" ht="16.5" thickBot="1" x14ac:dyDescent="0.3">
      <c r="A12" s="10">
        <v>5</v>
      </c>
      <c r="B12" s="52">
        <v>1536</v>
      </c>
      <c r="C12" s="100" t="s">
        <v>38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2"/>
      <c r="W12" s="42" t="s">
        <v>28</v>
      </c>
      <c r="X12" s="40">
        <v>5</v>
      </c>
      <c r="Y12" s="40">
        <v>4</v>
      </c>
      <c r="Z12" s="40">
        <v>5</v>
      </c>
      <c r="AA12" s="45">
        <v>4</v>
      </c>
      <c r="AB12" s="63">
        <f t="shared" si="0"/>
        <v>4.5</v>
      </c>
      <c r="AC12" s="67">
        <v>4</v>
      </c>
      <c r="AD12" s="67">
        <v>3</v>
      </c>
      <c r="AE12" s="67">
        <v>4</v>
      </c>
      <c r="AF12" s="67">
        <v>4</v>
      </c>
      <c r="AG12" s="67">
        <v>4</v>
      </c>
      <c r="AH12" s="67">
        <v>4</v>
      </c>
      <c r="AI12" s="67">
        <v>3</v>
      </c>
      <c r="AJ12" s="67">
        <v>5</v>
      </c>
      <c r="AK12" s="67">
        <v>4</v>
      </c>
      <c r="AL12" s="71">
        <f t="shared" si="1"/>
        <v>3.8888888888888888</v>
      </c>
      <c r="AM12" s="73" t="s">
        <v>28</v>
      </c>
      <c r="AN12" s="73">
        <v>5</v>
      </c>
      <c r="AO12" s="73">
        <v>4</v>
      </c>
      <c r="AP12" s="73">
        <v>4</v>
      </c>
      <c r="AQ12" s="73">
        <v>4</v>
      </c>
      <c r="AR12" s="73">
        <v>4</v>
      </c>
      <c r="AS12" s="73">
        <v>4</v>
      </c>
      <c r="AT12" s="73" t="s">
        <v>28</v>
      </c>
      <c r="AU12" s="76">
        <f t="shared" si="2"/>
        <v>4.166666666666667</v>
      </c>
      <c r="AV12" s="34"/>
      <c r="AW12" s="34"/>
      <c r="AX12" s="34"/>
      <c r="AY12" s="34"/>
      <c r="AZ12" s="34"/>
      <c r="BA12" s="34"/>
      <c r="BB12" s="34"/>
      <c r="BC12" s="28"/>
      <c r="BD12" s="18"/>
      <c r="BE12" s="27"/>
      <c r="BF12" s="27"/>
      <c r="BG12" s="27"/>
      <c r="BH12" s="27"/>
      <c r="BI12" s="27"/>
      <c r="BJ12" s="27"/>
      <c r="BK12" s="30"/>
      <c r="BL12" s="30"/>
      <c r="BM12" s="18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18"/>
      <c r="BY12" s="19"/>
      <c r="BZ12" s="1"/>
      <c r="CA12" s="1"/>
      <c r="CB12" s="11"/>
    </row>
    <row r="13" spans="1:104" ht="16.5" thickBot="1" x14ac:dyDescent="0.3">
      <c r="A13" s="10">
        <v>6</v>
      </c>
      <c r="B13" s="52">
        <v>1497</v>
      </c>
      <c r="C13" s="54">
        <v>4</v>
      </c>
      <c r="D13" s="54">
        <v>4</v>
      </c>
      <c r="E13" s="54">
        <v>4</v>
      </c>
      <c r="F13" s="54">
        <v>4</v>
      </c>
      <c r="G13" s="54">
        <v>3</v>
      </c>
      <c r="H13" s="55">
        <f t="shared" si="3"/>
        <v>3.8</v>
      </c>
      <c r="I13" s="56" t="s">
        <v>28</v>
      </c>
      <c r="J13" s="56" t="s">
        <v>28</v>
      </c>
      <c r="K13" s="56" t="s">
        <v>28</v>
      </c>
      <c r="L13" s="56" t="s">
        <v>28</v>
      </c>
      <c r="M13" s="60">
        <v>5</v>
      </c>
      <c r="N13" s="60">
        <v>4</v>
      </c>
      <c r="O13" s="61">
        <v>5</v>
      </c>
      <c r="P13" s="61">
        <v>4</v>
      </c>
      <c r="Q13" s="60">
        <v>4</v>
      </c>
      <c r="R13" s="60">
        <v>4</v>
      </c>
      <c r="S13" s="61">
        <v>4</v>
      </c>
      <c r="T13" s="61">
        <v>4</v>
      </c>
      <c r="U13" s="61">
        <v>3</v>
      </c>
      <c r="V13" s="59">
        <f t="shared" si="4"/>
        <v>4.1111111111111107</v>
      </c>
      <c r="W13" s="42" t="s">
        <v>28</v>
      </c>
      <c r="X13" s="40">
        <v>4</v>
      </c>
      <c r="Y13" s="40">
        <v>4</v>
      </c>
      <c r="Z13" s="40">
        <v>4</v>
      </c>
      <c r="AA13" s="45">
        <v>4</v>
      </c>
      <c r="AB13" s="63">
        <f t="shared" si="0"/>
        <v>4</v>
      </c>
      <c r="AC13" s="67">
        <v>5</v>
      </c>
      <c r="AD13" s="67">
        <v>4</v>
      </c>
      <c r="AE13" s="67">
        <v>4</v>
      </c>
      <c r="AF13" s="67">
        <v>5</v>
      </c>
      <c r="AG13" s="67">
        <v>5</v>
      </c>
      <c r="AH13" s="67">
        <v>5</v>
      </c>
      <c r="AI13" s="67">
        <v>4</v>
      </c>
      <c r="AJ13" s="67">
        <v>4</v>
      </c>
      <c r="AK13" s="67">
        <v>5</v>
      </c>
      <c r="AL13" s="71">
        <f>AVERAGE(AC13:AK13)</f>
        <v>4.5555555555555554</v>
      </c>
      <c r="AM13" s="73" t="s">
        <v>28</v>
      </c>
      <c r="AN13" s="126">
        <v>5</v>
      </c>
      <c r="AO13" s="126">
        <v>4</v>
      </c>
      <c r="AP13" s="126">
        <v>5</v>
      </c>
      <c r="AQ13" s="126">
        <v>5</v>
      </c>
      <c r="AR13" s="126">
        <v>5</v>
      </c>
      <c r="AS13" s="126">
        <v>4</v>
      </c>
      <c r="AT13" s="73" t="s">
        <v>28</v>
      </c>
      <c r="AU13" s="76">
        <f t="shared" si="2"/>
        <v>4.666666666666667</v>
      </c>
      <c r="AV13" s="17"/>
      <c r="AW13" s="17"/>
      <c r="AX13" s="17"/>
      <c r="AY13" s="17"/>
      <c r="AZ13" s="17"/>
      <c r="BA13" s="17"/>
      <c r="BB13" s="17"/>
      <c r="BC13" s="27"/>
      <c r="BD13" s="18"/>
      <c r="BE13" s="27"/>
      <c r="BF13" s="27"/>
      <c r="BG13" s="27"/>
      <c r="BH13" s="27"/>
      <c r="BI13" s="27"/>
      <c r="BJ13" s="27"/>
      <c r="BK13" s="27"/>
      <c r="BL13" s="28"/>
      <c r="BM13" s="18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9"/>
      <c r="BZ13" s="1"/>
      <c r="CA13" s="1"/>
      <c r="CB13" s="11"/>
    </row>
    <row r="14" spans="1:104" ht="16.5" thickBot="1" x14ac:dyDescent="0.3">
      <c r="A14" s="10">
        <v>7</v>
      </c>
      <c r="B14" s="52">
        <v>1498</v>
      </c>
      <c r="C14" s="54">
        <v>4</v>
      </c>
      <c r="D14" s="54">
        <v>4</v>
      </c>
      <c r="E14" s="54">
        <v>4</v>
      </c>
      <c r="F14" s="54">
        <v>4</v>
      </c>
      <c r="G14" s="54">
        <v>4</v>
      </c>
      <c r="H14" s="55">
        <f t="shared" si="3"/>
        <v>4</v>
      </c>
      <c r="I14" s="56" t="s">
        <v>28</v>
      </c>
      <c r="J14" s="56" t="s">
        <v>28</v>
      </c>
      <c r="K14" s="56" t="s">
        <v>28</v>
      </c>
      <c r="L14" s="56" t="s">
        <v>28</v>
      </c>
      <c r="M14" s="57">
        <v>4</v>
      </c>
      <c r="N14" s="57">
        <v>4</v>
      </c>
      <c r="O14" s="58">
        <v>4</v>
      </c>
      <c r="P14" s="58">
        <v>4</v>
      </c>
      <c r="Q14" s="57">
        <v>4</v>
      </c>
      <c r="R14" s="57">
        <v>4</v>
      </c>
      <c r="S14" s="58">
        <v>4</v>
      </c>
      <c r="T14" s="58">
        <v>4</v>
      </c>
      <c r="U14" s="58">
        <v>4</v>
      </c>
      <c r="V14" s="59">
        <f t="shared" si="4"/>
        <v>4</v>
      </c>
      <c r="W14" s="42" t="s">
        <v>28</v>
      </c>
      <c r="X14" s="40">
        <v>4</v>
      </c>
      <c r="Y14" s="40">
        <v>5</v>
      </c>
      <c r="Z14" s="40">
        <v>4</v>
      </c>
      <c r="AA14" s="45">
        <v>4</v>
      </c>
      <c r="AB14" s="63">
        <f t="shared" si="0"/>
        <v>4.25</v>
      </c>
      <c r="AC14" s="67">
        <v>5</v>
      </c>
      <c r="AD14" s="67">
        <v>5</v>
      </c>
      <c r="AE14" s="67">
        <v>5</v>
      </c>
      <c r="AF14" s="67">
        <v>5</v>
      </c>
      <c r="AG14" s="67">
        <v>5</v>
      </c>
      <c r="AH14" s="67">
        <v>5</v>
      </c>
      <c r="AI14" s="67">
        <v>5</v>
      </c>
      <c r="AJ14" s="67">
        <v>5</v>
      </c>
      <c r="AK14" s="67">
        <v>5</v>
      </c>
      <c r="AL14" s="71">
        <f>AVERAGE(AC14:AK14)</f>
        <v>5</v>
      </c>
      <c r="AM14" s="73" t="s">
        <v>28</v>
      </c>
      <c r="AN14" s="126">
        <v>5</v>
      </c>
      <c r="AO14" s="126">
        <v>5</v>
      </c>
      <c r="AP14" s="126">
        <v>5</v>
      </c>
      <c r="AQ14" s="126">
        <v>5</v>
      </c>
      <c r="AR14" s="126">
        <v>5</v>
      </c>
      <c r="AS14" s="126">
        <v>5</v>
      </c>
      <c r="AT14" s="73" t="s">
        <v>28</v>
      </c>
      <c r="AU14" s="76">
        <f t="shared" si="2"/>
        <v>5</v>
      </c>
      <c r="AV14" s="17"/>
      <c r="AW14" s="17"/>
      <c r="AX14" s="17"/>
      <c r="AY14" s="17"/>
      <c r="AZ14" s="17"/>
      <c r="BA14" s="17"/>
      <c r="BB14" s="17"/>
      <c r="BC14" s="27"/>
      <c r="BD14" s="18"/>
      <c r="BE14" s="27"/>
      <c r="BF14" s="27"/>
      <c r="BG14" s="27"/>
      <c r="BH14" s="27"/>
      <c r="BI14" s="27"/>
      <c r="BJ14" s="27"/>
      <c r="BK14" s="27"/>
      <c r="BL14" s="28"/>
      <c r="BM14" s="18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9"/>
      <c r="BZ14" s="1"/>
      <c r="CA14" s="1"/>
      <c r="CB14" s="11"/>
    </row>
    <row r="15" spans="1:104" ht="16.5" thickBot="1" x14ac:dyDescent="0.3">
      <c r="A15" s="10">
        <v>8</v>
      </c>
      <c r="B15" s="52">
        <v>1500</v>
      </c>
      <c r="C15" s="54">
        <v>4</v>
      </c>
      <c r="D15" s="54">
        <v>4</v>
      </c>
      <c r="E15" s="54">
        <v>4</v>
      </c>
      <c r="F15" s="54">
        <v>5</v>
      </c>
      <c r="G15" s="54">
        <v>5</v>
      </c>
      <c r="H15" s="55">
        <f t="shared" si="3"/>
        <v>4.4000000000000004</v>
      </c>
      <c r="I15" s="56" t="s">
        <v>28</v>
      </c>
      <c r="J15" s="56" t="s">
        <v>28</v>
      </c>
      <c r="K15" s="56" t="s">
        <v>28</v>
      </c>
      <c r="L15" s="56" t="s">
        <v>28</v>
      </c>
      <c r="M15" s="57">
        <v>4</v>
      </c>
      <c r="N15" s="57">
        <v>4</v>
      </c>
      <c r="O15" s="58">
        <v>4</v>
      </c>
      <c r="P15" s="58">
        <v>4</v>
      </c>
      <c r="Q15" s="57">
        <v>4</v>
      </c>
      <c r="R15" s="57">
        <v>4</v>
      </c>
      <c r="S15" s="58">
        <v>4</v>
      </c>
      <c r="T15" s="58">
        <v>5</v>
      </c>
      <c r="U15" s="58">
        <v>4</v>
      </c>
      <c r="V15" s="59">
        <f t="shared" si="4"/>
        <v>4.1111111111111107</v>
      </c>
      <c r="W15" s="42" t="s">
        <v>28</v>
      </c>
      <c r="X15" s="40">
        <v>4</v>
      </c>
      <c r="Y15" s="40">
        <v>4</v>
      </c>
      <c r="Z15" s="40">
        <v>5</v>
      </c>
      <c r="AA15" s="45">
        <v>5</v>
      </c>
      <c r="AB15" s="63">
        <f t="shared" si="0"/>
        <v>4.5</v>
      </c>
      <c r="AC15" s="67">
        <v>5</v>
      </c>
      <c r="AD15" s="67">
        <v>5</v>
      </c>
      <c r="AE15" s="67">
        <v>5</v>
      </c>
      <c r="AF15" s="67">
        <v>4</v>
      </c>
      <c r="AG15" s="67">
        <v>5</v>
      </c>
      <c r="AH15" s="67">
        <v>5</v>
      </c>
      <c r="AI15" s="67">
        <v>5</v>
      </c>
      <c r="AJ15" s="67">
        <v>5</v>
      </c>
      <c r="AK15" s="67">
        <v>5</v>
      </c>
      <c r="AL15" s="71">
        <f t="shared" ref="AL15:AL22" si="5">AVERAGE(AC15:AK15)</f>
        <v>4.8888888888888893</v>
      </c>
      <c r="AM15" s="73" t="s">
        <v>28</v>
      </c>
      <c r="AN15" s="126">
        <v>5</v>
      </c>
      <c r="AO15" s="126">
        <v>5</v>
      </c>
      <c r="AP15" s="126">
        <v>4</v>
      </c>
      <c r="AQ15" s="126">
        <v>4</v>
      </c>
      <c r="AR15" s="126">
        <v>5</v>
      </c>
      <c r="AS15" s="126">
        <v>5</v>
      </c>
      <c r="AT15" s="73" t="s">
        <v>28</v>
      </c>
      <c r="AU15" s="76">
        <f>AVERAGE(AN15:AS15)</f>
        <v>4.666666666666667</v>
      </c>
      <c r="AV15" s="17"/>
      <c r="AW15" s="17"/>
      <c r="AX15" s="17"/>
      <c r="AY15" s="17"/>
      <c r="AZ15" s="17"/>
      <c r="BA15" s="17"/>
      <c r="BB15" s="17"/>
      <c r="BC15" s="27"/>
      <c r="BD15" s="18"/>
      <c r="BE15" s="27"/>
      <c r="BF15" s="27"/>
      <c r="BG15" s="27"/>
      <c r="BH15" s="27"/>
      <c r="BI15" s="27"/>
      <c r="BJ15" s="27"/>
      <c r="BK15" s="27"/>
      <c r="BL15" s="28"/>
      <c r="BM15" s="18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9"/>
      <c r="BZ15" s="1"/>
      <c r="CA15" s="1"/>
      <c r="CB15" s="11"/>
    </row>
    <row r="16" spans="1:104" ht="16.5" thickBot="1" x14ac:dyDescent="0.3">
      <c r="A16" s="10">
        <v>9</v>
      </c>
      <c r="B16" s="52">
        <v>1501</v>
      </c>
      <c r="C16" s="54">
        <v>4</v>
      </c>
      <c r="D16" s="54">
        <v>4</v>
      </c>
      <c r="E16" s="54">
        <v>4</v>
      </c>
      <c r="F16" s="54">
        <v>4</v>
      </c>
      <c r="G16" s="54">
        <v>4</v>
      </c>
      <c r="H16" s="55">
        <f t="shared" si="3"/>
        <v>4</v>
      </c>
      <c r="I16" s="56" t="s">
        <v>28</v>
      </c>
      <c r="J16" s="56" t="s">
        <v>28</v>
      </c>
      <c r="K16" s="56" t="s">
        <v>28</v>
      </c>
      <c r="L16" s="56" t="s">
        <v>28</v>
      </c>
      <c r="M16" s="57">
        <v>3</v>
      </c>
      <c r="N16" s="57">
        <v>3</v>
      </c>
      <c r="O16" s="58">
        <v>4</v>
      </c>
      <c r="P16" s="58">
        <v>3</v>
      </c>
      <c r="Q16" s="57">
        <v>4</v>
      </c>
      <c r="R16" s="57">
        <v>4</v>
      </c>
      <c r="S16" s="58">
        <v>4</v>
      </c>
      <c r="T16" s="58">
        <v>4</v>
      </c>
      <c r="U16" s="58">
        <v>4</v>
      </c>
      <c r="V16" s="59">
        <f t="shared" si="4"/>
        <v>3.6666666666666665</v>
      </c>
      <c r="W16" s="42" t="s">
        <v>28</v>
      </c>
      <c r="X16" s="40">
        <v>4</v>
      </c>
      <c r="Y16" s="40">
        <v>4</v>
      </c>
      <c r="Z16" s="40">
        <v>4</v>
      </c>
      <c r="AA16" s="45">
        <v>4</v>
      </c>
      <c r="AB16" s="63">
        <f t="shared" si="0"/>
        <v>4</v>
      </c>
      <c r="AC16" s="67">
        <v>5</v>
      </c>
      <c r="AD16" s="67">
        <v>5</v>
      </c>
      <c r="AE16" s="67">
        <v>4</v>
      </c>
      <c r="AF16" s="67">
        <v>4</v>
      </c>
      <c r="AG16" s="67">
        <v>5</v>
      </c>
      <c r="AH16" s="67">
        <v>5</v>
      </c>
      <c r="AI16" s="67">
        <v>4</v>
      </c>
      <c r="AJ16" s="67">
        <v>5</v>
      </c>
      <c r="AK16" s="67">
        <v>4</v>
      </c>
      <c r="AL16" s="71">
        <f t="shared" si="5"/>
        <v>4.5555555555555554</v>
      </c>
      <c r="AM16" s="73" t="s">
        <v>28</v>
      </c>
      <c r="AN16" s="126">
        <v>5</v>
      </c>
      <c r="AO16" s="126">
        <v>4</v>
      </c>
      <c r="AP16" s="126">
        <v>5</v>
      </c>
      <c r="AQ16" s="126">
        <v>4</v>
      </c>
      <c r="AR16" s="126">
        <v>4</v>
      </c>
      <c r="AS16" s="126">
        <v>4</v>
      </c>
      <c r="AT16" s="73" t="s">
        <v>28</v>
      </c>
      <c r="AU16" s="76">
        <f>AVERAGE(AN16:AS16)</f>
        <v>4.333333333333333</v>
      </c>
      <c r="AV16" s="17"/>
      <c r="AW16" s="17"/>
      <c r="AX16" s="17"/>
      <c r="AY16" s="17"/>
      <c r="AZ16" s="17"/>
      <c r="BA16" s="17"/>
      <c r="BB16" s="17"/>
      <c r="BC16" s="27"/>
      <c r="BD16" s="18"/>
      <c r="BE16" s="27"/>
      <c r="BF16" s="27"/>
      <c r="BG16" s="27"/>
      <c r="BH16" s="27"/>
      <c r="BI16" s="27"/>
      <c r="BJ16" s="27"/>
      <c r="BK16" s="27"/>
      <c r="BL16" s="28"/>
      <c r="BM16" s="18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9"/>
      <c r="BZ16" s="1"/>
      <c r="CA16" s="1"/>
      <c r="CB16" s="11"/>
    </row>
    <row r="17" spans="1:105" ht="16.5" thickBot="1" x14ac:dyDescent="0.3">
      <c r="A17" s="10">
        <v>10</v>
      </c>
      <c r="B17" s="52">
        <v>1546</v>
      </c>
      <c r="C17" s="100" t="s">
        <v>38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2"/>
      <c r="W17" s="42" t="s">
        <v>28</v>
      </c>
      <c r="X17" s="40">
        <v>4</v>
      </c>
      <c r="Y17" s="40">
        <v>5</v>
      </c>
      <c r="Z17" s="40">
        <v>5</v>
      </c>
      <c r="AA17" s="45">
        <v>5</v>
      </c>
      <c r="AB17" s="63">
        <f t="shared" si="0"/>
        <v>4.75</v>
      </c>
      <c r="AC17" s="67">
        <v>5</v>
      </c>
      <c r="AD17" s="67">
        <v>5</v>
      </c>
      <c r="AE17" s="67">
        <v>5</v>
      </c>
      <c r="AF17" s="67">
        <v>5</v>
      </c>
      <c r="AG17" s="67">
        <v>5</v>
      </c>
      <c r="AH17" s="67">
        <v>5</v>
      </c>
      <c r="AI17" s="67">
        <v>5</v>
      </c>
      <c r="AJ17" s="67">
        <v>5</v>
      </c>
      <c r="AK17" s="67">
        <v>5</v>
      </c>
      <c r="AL17" s="71">
        <f t="shared" si="5"/>
        <v>5</v>
      </c>
      <c r="AM17" s="73" t="s">
        <v>28</v>
      </c>
      <c r="AN17" s="126">
        <v>4</v>
      </c>
      <c r="AO17" s="126">
        <v>5</v>
      </c>
      <c r="AP17" s="126">
        <v>5</v>
      </c>
      <c r="AQ17" s="126">
        <v>5</v>
      </c>
      <c r="AR17" s="126">
        <v>5</v>
      </c>
      <c r="AS17" s="126">
        <v>5</v>
      </c>
      <c r="AT17" s="73" t="s">
        <v>28</v>
      </c>
      <c r="AU17" s="76">
        <f>AVERAGE(AN17:AS17)</f>
        <v>4.833333333333333</v>
      </c>
      <c r="AV17" s="34"/>
      <c r="AW17" s="34"/>
      <c r="AX17" s="34"/>
      <c r="AY17" s="34"/>
      <c r="AZ17" s="34"/>
      <c r="BA17" s="34"/>
      <c r="BB17" s="34"/>
      <c r="BC17" s="27"/>
      <c r="BD17" s="18"/>
      <c r="BE17" s="27"/>
      <c r="BF17" s="27"/>
      <c r="BG17" s="27"/>
      <c r="BH17" s="27"/>
      <c r="BI17" s="27"/>
      <c r="BJ17" s="27"/>
      <c r="BK17" s="27"/>
      <c r="BL17" s="28"/>
      <c r="BM17" s="18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18"/>
      <c r="BY17" s="19"/>
      <c r="BZ17" s="1"/>
      <c r="CA17" s="1"/>
      <c r="CB17" s="11"/>
    </row>
    <row r="18" spans="1:105" ht="16.5" thickBot="1" x14ac:dyDescent="0.3">
      <c r="A18" s="10">
        <v>11</v>
      </c>
      <c r="B18" s="52">
        <v>1502</v>
      </c>
      <c r="C18" s="54">
        <v>4</v>
      </c>
      <c r="D18" s="54">
        <v>3</v>
      </c>
      <c r="E18" s="54">
        <v>4</v>
      </c>
      <c r="F18" s="54">
        <v>4</v>
      </c>
      <c r="G18" s="54">
        <v>4</v>
      </c>
      <c r="H18" s="55">
        <f t="shared" si="3"/>
        <v>3.8</v>
      </c>
      <c r="I18" s="56" t="s">
        <v>28</v>
      </c>
      <c r="J18" s="56" t="s">
        <v>28</v>
      </c>
      <c r="K18" s="56" t="s">
        <v>28</v>
      </c>
      <c r="L18" s="56" t="s">
        <v>28</v>
      </c>
      <c r="M18" s="60">
        <v>4</v>
      </c>
      <c r="N18" s="60">
        <v>3</v>
      </c>
      <c r="O18" s="61">
        <v>4</v>
      </c>
      <c r="P18" s="61">
        <v>4</v>
      </c>
      <c r="Q18" s="60">
        <v>3</v>
      </c>
      <c r="R18" s="60">
        <v>3</v>
      </c>
      <c r="S18" s="61">
        <v>4</v>
      </c>
      <c r="T18" s="61">
        <v>4</v>
      </c>
      <c r="U18" s="61">
        <v>3</v>
      </c>
      <c r="V18" s="59">
        <f t="shared" si="4"/>
        <v>3.5555555555555554</v>
      </c>
      <c r="W18" s="42" t="s">
        <v>28</v>
      </c>
      <c r="X18" s="40">
        <v>4</v>
      </c>
      <c r="Y18" s="40">
        <v>4</v>
      </c>
      <c r="Z18" s="40">
        <v>4</v>
      </c>
      <c r="AA18" s="45">
        <v>4</v>
      </c>
      <c r="AB18" s="63">
        <f t="shared" si="0"/>
        <v>4</v>
      </c>
      <c r="AC18" s="67">
        <v>4</v>
      </c>
      <c r="AD18" s="67">
        <v>3</v>
      </c>
      <c r="AE18" s="67">
        <v>4</v>
      </c>
      <c r="AF18" s="67">
        <v>4</v>
      </c>
      <c r="AG18" s="67">
        <v>4</v>
      </c>
      <c r="AH18" s="67">
        <v>4</v>
      </c>
      <c r="AI18" s="67">
        <v>3</v>
      </c>
      <c r="AJ18" s="67">
        <v>3</v>
      </c>
      <c r="AK18" s="67">
        <v>4</v>
      </c>
      <c r="AL18" s="71">
        <f t="shared" si="5"/>
        <v>3.6666666666666665</v>
      </c>
      <c r="AM18" s="73" t="s">
        <v>28</v>
      </c>
      <c r="AN18" s="126">
        <v>4</v>
      </c>
      <c r="AO18" s="126">
        <v>4</v>
      </c>
      <c r="AP18" s="126">
        <v>4</v>
      </c>
      <c r="AQ18" s="126">
        <v>4</v>
      </c>
      <c r="AR18" s="126">
        <v>4</v>
      </c>
      <c r="AS18" s="126">
        <v>4</v>
      </c>
      <c r="AT18" s="73" t="s">
        <v>28</v>
      </c>
      <c r="AU18" s="76">
        <f>AVERAGE(AN18:AS18)</f>
        <v>4</v>
      </c>
      <c r="AV18" s="17"/>
      <c r="AW18" s="17"/>
      <c r="AX18" s="17"/>
      <c r="AY18" s="17"/>
      <c r="AZ18" s="17"/>
      <c r="BA18" s="17"/>
      <c r="BB18" s="17"/>
      <c r="BC18" s="28"/>
      <c r="BD18" s="18"/>
      <c r="BE18" s="27"/>
      <c r="BF18" s="27"/>
      <c r="BG18" s="27"/>
      <c r="BH18" s="27"/>
      <c r="BI18" s="27"/>
      <c r="BJ18" s="27"/>
      <c r="BK18" s="27"/>
      <c r="BL18" s="28"/>
      <c r="BM18" s="18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9"/>
      <c r="BZ18" s="1"/>
      <c r="CA18" s="1"/>
      <c r="CB18" s="11"/>
    </row>
    <row r="19" spans="1:105" ht="16.5" thickBot="1" x14ac:dyDescent="0.3">
      <c r="A19" s="10">
        <v>12</v>
      </c>
      <c r="B19" s="52">
        <v>1503</v>
      </c>
      <c r="C19" s="54">
        <v>3</v>
      </c>
      <c r="D19" s="54">
        <v>3</v>
      </c>
      <c r="E19" s="54">
        <v>4</v>
      </c>
      <c r="F19" s="54">
        <v>4</v>
      </c>
      <c r="G19" s="54">
        <v>3</v>
      </c>
      <c r="H19" s="55">
        <f t="shared" si="3"/>
        <v>3.4</v>
      </c>
      <c r="I19" s="56" t="s">
        <v>28</v>
      </c>
      <c r="J19" s="56" t="s">
        <v>28</v>
      </c>
      <c r="K19" s="56" t="s">
        <v>28</v>
      </c>
      <c r="L19" s="56" t="s">
        <v>28</v>
      </c>
      <c r="M19" s="57">
        <v>5</v>
      </c>
      <c r="N19" s="57">
        <v>3</v>
      </c>
      <c r="O19" s="58">
        <v>5</v>
      </c>
      <c r="P19" s="62">
        <v>3</v>
      </c>
      <c r="Q19" s="57">
        <v>3</v>
      </c>
      <c r="R19" s="57">
        <v>3</v>
      </c>
      <c r="S19" s="58">
        <v>3</v>
      </c>
      <c r="T19" s="58">
        <v>4</v>
      </c>
      <c r="U19" s="58">
        <v>3</v>
      </c>
      <c r="V19" s="59">
        <f t="shared" si="4"/>
        <v>3.5555555555555554</v>
      </c>
      <c r="W19" s="42" t="s">
        <v>28</v>
      </c>
      <c r="X19" s="40">
        <v>3</v>
      </c>
      <c r="Y19" s="40">
        <v>3</v>
      </c>
      <c r="Z19" s="40">
        <v>4</v>
      </c>
      <c r="AA19" s="45">
        <v>4</v>
      </c>
      <c r="AB19" s="63">
        <f t="shared" si="0"/>
        <v>3.5</v>
      </c>
      <c r="AC19" s="67">
        <v>4</v>
      </c>
      <c r="AD19" s="67">
        <v>3</v>
      </c>
      <c r="AE19" s="67">
        <v>3</v>
      </c>
      <c r="AF19" s="67">
        <v>3</v>
      </c>
      <c r="AG19" s="67">
        <v>4</v>
      </c>
      <c r="AH19" s="67">
        <v>4</v>
      </c>
      <c r="AI19" s="67">
        <v>4</v>
      </c>
      <c r="AJ19" s="67">
        <v>5</v>
      </c>
      <c r="AK19" s="67">
        <v>3</v>
      </c>
      <c r="AL19" s="71">
        <f t="shared" si="5"/>
        <v>3.6666666666666665</v>
      </c>
      <c r="AM19" s="73" t="s">
        <v>28</v>
      </c>
      <c r="AN19" s="126">
        <v>4</v>
      </c>
      <c r="AO19" s="126">
        <v>4</v>
      </c>
      <c r="AP19" s="126">
        <v>4</v>
      </c>
      <c r="AQ19" s="126">
        <v>4</v>
      </c>
      <c r="AR19" s="126">
        <v>4</v>
      </c>
      <c r="AS19" s="126">
        <v>3</v>
      </c>
      <c r="AT19" s="73" t="s">
        <v>28</v>
      </c>
      <c r="AU19" s="76">
        <f>AVERAGE(AN19:AR19)</f>
        <v>4</v>
      </c>
      <c r="AV19" s="17"/>
      <c r="AW19" s="17"/>
      <c r="AX19" s="17"/>
      <c r="AY19" s="17"/>
      <c r="AZ19" s="17"/>
      <c r="BA19" s="17"/>
      <c r="BB19" s="17"/>
      <c r="BC19" s="27"/>
      <c r="BD19" s="18"/>
      <c r="BE19" s="27"/>
      <c r="BF19" s="27"/>
      <c r="BG19" s="27"/>
      <c r="BH19" s="27"/>
      <c r="BI19" s="27"/>
      <c r="BJ19" s="27"/>
      <c r="BK19" s="27"/>
      <c r="BL19" s="17"/>
      <c r="BM19" s="18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9"/>
      <c r="BZ19" s="1"/>
      <c r="CA19" s="1"/>
      <c r="CB19" s="11"/>
    </row>
    <row r="20" spans="1:105" ht="16.5" thickBot="1" x14ac:dyDescent="0.3">
      <c r="A20" s="10">
        <v>13</v>
      </c>
      <c r="B20" s="52">
        <v>1504</v>
      </c>
      <c r="C20" s="54">
        <v>4</v>
      </c>
      <c r="D20" s="54">
        <v>4</v>
      </c>
      <c r="E20" s="54">
        <v>4</v>
      </c>
      <c r="F20" s="54">
        <v>3</v>
      </c>
      <c r="G20" s="54">
        <v>4</v>
      </c>
      <c r="H20" s="55">
        <f t="shared" si="3"/>
        <v>3.8</v>
      </c>
      <c r="I20" s="56" t="s">
        <v>28</v>
      </c>
      <c r="J20" s="56" t="s">
        <v>28</v>
      </c>
      <c r="K20" s="56" t="s">
        <v>28</v>
      </c>
      <c r="L20" s="56" t="s">
        <v>28</v>
      </c>
      <c r="M20" s="57">
        <v>4</v>
      </c>
      <c r="N20" s="57" t="s">
        <v>23</v>
      </c>
      <c r="O20" s="58">
        <v>4</v>
      </c>
      <c r="P20" s="58">
        <v>4</v>
      </c>
      <c r="Q20" s="57">
        <v>4</v>
      </c>
      <c r="R20" s="57">
        <v>4</v>
      </c>
      <c r="S20" s="58">
        <v>4</v>
      </c>
      <c r="T20" s="58">
        <v>4</v>
      </c>
      <c r="U20" s="58">
        <v>4</v>
      </c>
      <c r="V20" s="59">
        <f t="shared" si="4"/>
        <v>4</v>
      </c>
      <c r="W20" s="42" t="s">
        <v>28</v>
      </c>
      <c r="X20" s="40">
        <v>4</v>
      </c>
      <c r="Y20" s="40">
        <v>4</v>
      </c>
      <c r="Z20" s="40">
        <v>4</v>
      </c>
      <c r="AA20" s="45">
        <v>5</v>
      </c>
      <c r="AB20" s="63">
        <f t="shared" si="0"/>
        <v>4.25</v>
      </c>
      <c r="AC20" s="67">
        <v>5</v>
      </c>
      <c r="AD20" s="67">
        <v>3</v>
      </c>
      <c r="AE20" s="67">
        <v>4</v>
      </c>
      <c r="AF20" s="67">
        <v>4</v>
      </c>
      <c r="AG20" s="67">
        <v>4</v>
      </c>
      <c r="AH20" s="67">
        <v>5</v>
      </c>
      <c r="AI20" s="67">
        <v>3</v>
      </c>
      <c r="AJ20" s="67">
        <v>5</v>
      </c>
      <c r="AK20" s="67">
        <v>4</v>
      </c>
      <c r="AL20" s="71">
        <f t="shared" si="5"/>
        <v>4.1111111111111107</v>
      </c>
      <c r="AM20" s="73" t="s">
        <v>28</v>
      </c>
      <c r="AN20" s="126">
        <v>5</v>
      </c>
      <c r="AO20" s="126">
        <v>4</v>
      </c>
      <c r="AP20" s="126">
        <v>4</v>
      </c>
      <c r="AQ20" s="126">
        <v>4</v>
      </c>
      <c r="AR20" s="126">
        <v>4</v>
      </c>
      <c r="AS20" s="126">
        <v>4</v>
      </c>
      <c r="AT20" s="73" t="s">
        <v>28</v>
      </c>
      <c r="AU20" s="76">
        <f>AVERAGE(AN20:AS20)</f>
        <v>4.166666666666667</v>
      </c>
      <c r="AV20" s="17"/>
      <c r="AW20" s="17"/>
      <c r="AX20" s="17"/>
      <c r="AY20" s="17"/>
      <c r="AZ20" s="17"/>
      <c r="BA20" s="17"/>
      <c r="BB20" s="17"/>
      <c r="BC20" s="27"/>
      <c r="BD20" s="18"/>
      <c r="BE20" s="27"/>
      <c r="BF20" s="27"/>
      <c r="BG20" s="27"/>
      <c r="BH20" s="27"/>
      <c r="BI20" s="27"/>
      <c r="BJ20" s="27"/>
      <c r="BK20" s="27"/>
      <c r="BL20" s="17"/>
      <c r="BM20" s="18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9"/>
      <c r="BZ20" s="1"/>
      <c r="CA20" s="1"/>
      <c r="CB20" s="11"/>
    </row>
    <row r="21" spans="1:105" ht="16.5" thickBot="1" x14ac:dyDescent="0.3">
      <c r="A21" s="10">
        <v>14</v>
      </c>
      <c r="B21" s="52">
        <v>1505</v>
      </c>
      <c r="C21" s="54">
        <v>5</v>
      </c>
      <c r="D21" s="54">
        <v>5</v>
      </c>
      <c r="E21" s="54">
        <v>5</v>
      </c>
      <c r="F21" s="54">
        <v>5</v>
      </c>
      <c r="G21" s="54">
        <v>5</v>
      </c>
      <c r="H21" s="55">
        <f t="shared" si="3"/>
        <v>5</v>
      </c>
      <c r="I21" s="56" t="s">
        <v>28</v>
      </c>
      <c r="J21" s="56" t="s">
        <v>28</v>
      </c>
      <c r="K21" s="56" t="s">
        <v>28</v>
      </c>
      <c r="L21" s="56" t="s">
        <v>28</v>
      </c>
      <c r="M21" s="57">
        <v>5</v>
      </c>
      <c r="N21" s="57">
        <v>5</v>
      </c>
      <c r="O21" s="58">
        <v>5</v>
      </c>
      <c r="P21" s="58">
        <v>5</v>
      </c>
      <c r="Q21" s="57">
        <v>5</v>
      </c>
      <c r="R21" s="57">
        <v>5</v>
      </c>
      <c r="S21" s="58">
        <v>5</v>
      </c>
      <c r="T21" s="58">
        <v>5</v>
      </c>
      <c r="U21" s="58">
        <v>5</v>
      </c>
      <c r="V21" s="59">
        <f t="shared" si="4"/>
        <v>5</v>
      </c>
      <c r="W21" s="42" t="s">
        <v>28</v>
      </c>
      <c r="X21" s="40">
        <v>5</v>
      </c>
      <c r="Y21" s="40">
        <v>5</v>
      </c>
      <c r="Z21" s="40">
        <v>5</v>
      </c>
      <c r="AA21" s="45">
        <v>5</v>
      </c>
      <c r="AB21" s="63">
        <f t="shared" si="0"/>
        <v>5</v>
      </c>
      <c r="AC21" s="67">
        <v>5</v>
      </c>
      <c r="AD21" s="67">
        <v>5</v>
      </c>
      <c r="AE21" s="67">
        <v>5</v>
      </c>
      <c r="AF21" s="67">
        <v>5</v>
      </c>
      <c r="AG21" s="67">
        <v>5</v>
      </c>
      <c r="AH21" s="67">
        <v>5</v>
      </c>
      <c r="AI21" s="67">
        <v>5</v>
      </c>
      <c r="AJ21" s="67">
        <v>5</v>
      </c>
      <c r="AK21" s="67">
        <v>5</v>
      </c>
      <c r="AL21" s="71">
        <f t="shared" si="5"/>
        <v>5</v>
      </c>
      <c r="AM21" s="73" t="s">
        <v>28</v>
      </c>
      <c r="AN21" s="126">
        <v>5</v>
      </c>
      <c r="AO21" s="126">
        <v>5</v>
      </c>
      <c r="AP21" s="126">
        <v>5</v>
      </c>
      <c r="AQ21" s="126">
        <v>5</v>
      </c>
      <c r="AR21" s="126">
        <v>5</v>
      </c>
      <c r="AS21" s="126">
        <v>5</v>
      </c>
      <c r="AT21" s="73" t="s">
        <v>28</v>
      </c>
      <c r="AU21" s="76">
        <f>AVERAGE(AN21:AS21)</f>
        <v>5</v>
      </c>
      <c r="AV21" s="17"/>
      <c r="AW21" s="17"/>
      <c r="AX21" s="17"/>
      <c r="AY21" s="17"/>
      <c r="AZ21" s="17"/>
      <c r="BA21" s="17"/>
      <c r="BB21" s="17"/>
      <c r="BC21" s="27"/>
      <c r="BD21" s="18"/>
      <c r="BE21" s="27"/>
      <c r="BF21" s="27"/>
      <c r="BG21" s="27"/>
      <c r="BH21" s="27"/>
      <c r="BI21" s="27"/>
      <c r="BJ21" s="27"/>
      <c r="BK21" s="27"/>
      <c r="BL21" s="17"/>
      <c r="BM21" s="18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9"/>
      <c r="BZ21" s="1"/>
      <c r="CA21" s="1"/>
      <c r="CB21" s="11"/>
    </row>
    <row r="22" spans="1:105" ht="16.5" thickBot="1" x14ac:dyDescent="0.3">
      <c r="A22" s="10">
        <v>15</v>
      </c>
      <c r="B22" s="53">
        <v>1506</v>
      </c>
      <c r="C22" s="54">
        <v>3</v>
      </c>
      <c r="D22" s="54">
        <v>3</v>
      </c>
      <c r="E22" s="54">
        <v>3</v>
      </c>
      <c r="F22" s="54">
        <v>4</v>
      </c>
      <c r="G22" s="54">
        <v>3</v>
      </c>
      <c r="H22" s="55">
        <f t="shared" si="3"/>
        <v>3.2</v>
      </c>
      <c r="I22" s="56" t="s">
        <v>28</v>
      </c>
      <c r="J22" s="56" t="s">
        <v>28</v>
      </c>
      <c r="K22" s="56" t="s">
        <v>28</v>
      </c>
      <c r="L22" s="56" t="s">
        <v>28</v>
      </c>
      <c r="M22" s="57">
        <v>4</v>
      </c>
      <c r="N22" s="57">
        <v>3</v>
      </c>
      <c r="O22" s="58">
        <v>4</v>
      </c>
      <c r="P22" s="58">
        <v>4</v>
      </c>
      <c r="Q22" s="57">
        <v>4</v>
      </c>
      <c r="R22" s="57">
        <v>4</v>
      </c>
      <c r="S22" s="58">
        <v>4</v>
      </c>
      <c r="T22" s="58">
        <v>4</v>
      </c>
      <c r="U22" s="58">
        <v>3</v>
      </c>
      <c r="V22" s="59">
        <f t="shared" si="4"/>
        <v>3.7777777777777777</v>
      </c>
      <c r="W22" s="47" t="s">
        <v>28</v>
      </c>
      <c r="X22" s="48">
        <v>4</v>
      </c>
      <c r="Y22" s="48">
        <v>4</v>
      </c>
      <c r="Z22" s="48">
        <v>4</v>
      </c>
      <c r="AA22" s="49">
        <v>4</v>
      </c>
      <c r="AB22" s="63">
        <f t="shared" si="0"/>
        <v>4</v>
      </c>
      <c r="AC22" s="67">
        <v>5</v>
      </c>
      <c r="AD22" s="67">
        <v>4</v>
      </c>
      <c r="AE22" s="67">
        <v>4</v>
      </c>
      <c r="AF22" s="67">
        <v>3</v>
      </c>
      <c r="AG22" s="67">
        <v>4</v>
      </c>
      <c r="AH22" s="67">
        <v>3</v>
      </c>
      <c r="AI22" s="67">
        <v>3</v>
      </c>
      <c r="AJ22" s="67">
        <v>3</v>
      </c>
      <c r="AK22" s="67">
        <v>3</v>
      </c>
      <c r="AL22" s="71">
        <f t="shared" si="5"/>
        <v>3.5555555555555554</v>
      </c>
      <c r="AM22" s="73" t="s">
        <v>28</v>
      </c>
      <c r="AN22" s="126">
        <v>4</v>
      </c>
      <c r="AO22" s="126">
        <v>5</v>
      </c>
      <c r="AP22" s="126">
        <v>4</v>
      </c>
      <c r="AQ22" s="126">
        <v>4</v>
      </c>
      <c r="AR22" s="126">
        <v>5</v>
      </c>
      <c r="AS22" s="126">
        <v>4</v>
      </c>
      <c r="AT22" s="73" t="s">
        <v>28</v>
      </c>
      <c r="AU22" s="76">
        <f>AVERAGE(AN22:AS22)</f>
        <v>4.333333333333333</v>
      </c>
      <c r="AV22" s="17"/>
      <c r="AW22" s="17"/>
      <c r="AX22" s="17"/>
      <c r="AY22" s="17"/>
      <c r="AZ22" s="17"/>
      <c r="BA22" s="17"/>
      <c r="BB22" s="17"/>
      <c r="BC22" s="27"/>
      <c r="BD22" s="18"/>
      <c r="BE22" s="27"/>
      <c r="BF22" s="27"/>
      <c r="BG22" s="27"/>
      <c r="BH22" s="27"/>
      <c r="BI22" s="27"/>
      <c r="BJ22" s="27"/>
      <c r="BK22" s="27"/>
      <c r="BL22" s="17"/>
      <c r="BM22" s="18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8"/>
      <c r="BY22" s="19"/>
      <c r="BZ22" s="1"/>
      <c r="CA22" s="1"/>
      <c r="CB22" s="11"/>
    </row>
    <row r="23" spans="1:105" ht="45.75" customHeight="1" thickBot="1" x14ac:dyDescent="0.3">
      <c r="A23" s="113"/>
      <c r="B23" s="114"/>
      <c r="C23" s="113"/>
      <c r="D23" s="113"/>
      <c r="E23" s="113"/>
      <c r="F23" s="113"/>
      <c r="G23" s="113"/>
      <c r="H23" s="35"/>
      <c r="I23" s="115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7"/>
      <c r="V23" s="50"/>
      <c r="W23" s="98" t="s">
        <v>37</v>
      </c>
      <c r="X23" s="99"/>
      <c r="Y23" s="99"/>
      <c r="Z23" s="99"/>
      <c r="AA23" s="99"/>
      <c r="AB23" s="64"/>
      <c r="AC23" s="98" t="s">
        <v>37</v>
      </c>
      <c r="AD23" s="99"/>
      <c r="AE23" s="99"/>
      <c r="AF23" s="99"/>
      <c r="AG23" s="99"/>
      <c r="AH23" s="99"/>
      <c r="AI23" s="99"/>
      <c r="AJ23" s="99"/>
      <c r="AK23" s="118"/>
      <c r="AL23" s="72"/>
      <c r="AM23" s="98" t="s">
        <v>37</v>
      </c>
      <c r="AN23" s="99"/>
      <c r="AO23" s="99"/>
      <c r="AP23" s="99"/>
      <c r="AQ23" s="99"/>
      <c r="AR23" s="99"/>
      <c r="AS23" s="99"/>
      <c r="AT23" s="118"/>
      <c r="AU23" s="75"/>
      <c r="AV23" s="70"/>
      <c r="AW23" s="70"/>
      <c r="AX23" s="70"/>
      <c r="AY23" s="70"/>
      <c r="AZ23" s="70"/>
      <c r="BA23" s="70"/>
      <c r="BB23" s="70"/>
      <c r="BC23" s="70"/>
      <c r="BD23" s="22"/>
      <c r="BE23" s="119"/>
      <c r="BF23" s="119"/>
      <c r="BG23" s="119"/>
      <c r="BH23" s="119"/>
      <c r="BI23" s="119"/>
      <c r="BJ23" s="119"/>
      <c r="BK23" s="119"/>
      <c r="BL23" s="119"/>
      <c r="BM23" s="31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"/>
      <c r="CA23" s="1"/>
      <c r="CB23" s="11"/>
    </row>
    <row r="24" spans="1:105" ht="15" customHeight="1" x14ac:dyDescent="0.25">
      <c r="A24" s="12"/>
      <c r="B24" s="4"/>
      <c r="C24" s="4"/>
      <c r="D24" s="4"/>
      <c r="E24" s="4"/>
      <c r="F24" s="6"/>
      <c r="G24" s="6"/>
      <c r="H24" s="6"/>
      <c r="I24" s="32"/>
      <c r="J24" s="3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1"/>
      <c r="CV24" s="1"/>
      <c r="CW24" s="1"/>
      <c r="CX24" s="1"/>
      <c r="CY24" s="1"/>
      <c r="CZ24" s="1"/>
      <c r="DA24" s="11"/>
    </row>
    <row r="25" spans="1:105" ht="15.75" x14ac:dyDescent="0.25">
      <c r="A25" s="2"/>
      <c r="B25" s="4"/>
      <c r="C25" s="4"/>
      <c r="D25" s="4"/>
      <c r="E25" s="4"/>
      <c r="G25" s="6"/>
      <c r="H25" s="6"/>
      <c r="I25" s="32"/>
      <c r="J25" s="3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"/>
      <c r="CV25" s="1"/>
      <c r="CW25" s="1"/>
      <c r="CX25" s="1"/>
      <c r="CY25" s="1"/>
      <c r="CZ25" s="1"/>
      <c r="DA25" s="11"/>
    </row>
    <row r="26" spans="1:105" ht="15.75" x14ac:dyDescent="0.25">
      <c r="A26" s="13"/>
      <c r="B26" s="5"/>
      <c r="C26" s="4"/>
      <c r="D26" s="4"/>
      <c r="E26" s="4"/>
      <c r="F26" s="6"/>
      <c r="G26" s="6"/>
      <c r="H26" s="6"/>
      <c r="I26" s="32"/>
      <c r="J26" s="3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"/>
      <c r="CV26" s="1"/>
      <c r="CW26" s="1"/>
      <c r="CX26" s="1"/>
      <c r="CY26" s="1"/>
      <c r="CZ26" s="1"/>
      <c r="DA26" s="11"/>
    </row>
    <row r="27" spans="1:105" ht="15.75" x14ac:dyDescent="0.25">
      <c r="A27" s="12"/>
      <c r="B27" s="5"/>
      <c r="C27" s="4"/>
      <c r="D27" s="4"/>
      <c r="E27" s="4"/>
      <c r="F27" s="6"/>
      <c r="G27" s="6"/>
      <c r="H27" s="6"/>
      <c r="I27" s="6"/>
      <c r="J27" s="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5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</row>
    <row r="28" spans="1:105" ht="15.75" x14ac:dyDescent="0.25">
      <c r="A28" s="5"/>
      <c r="B28" s="5"/>
      <c r="C28" s="4"/>
      <c r="D28" s="4"/>
      <c r="E28" s="4"/>
      <c r="F28" s="6"/>
      <c r="G28" s="6"/>
      <c r="H28" s="6"/>
      <c r="I28" s="6"/>
      <c r="J28" s="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5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</row>
  </sheetData>
  <mergeCells count="48">
    <mergeCell ref="AM23:AT23"/>
    <mergeCell ref="AU6:AU7"/>
    <mergeCell ref="AQ6:AR6"/>
    <mergeCell ref="AM5:AU5"/>
    <mergeCell ref="AN6:AP6"/>
    <mergeCell ref="CE25:CT26"/>
    <mergeCell ref="BU6:BW6"/>
    <mergeCell ref="BX6:BX7"/>
    <mergeCell ref="A23:G23"/>
    <mergeCell ref="I23:U23"/>
    <mergeCell ref="AC23:AK23"/>
    <mergeCell ref="BE23:BL23"/>
    <mergeCell ref="BN23:BY23"/>
    <mergeCell ref="BE6:BI6"/>
    <mergeCell ref="BK6:BL6"/>
    <mergeCell ref="BM6:BM7"/>
    <mergeCell ref="AC6:AF6"/>
    <mergeCell ref="AG6:AH6"/>
    <mergeCell ref="AI6:AK6"/>
    <mergeCell ref="BY5:BY7"/>
    <mergeCell ref="BN5:BX5"/>
    <mergeCell ref="W23:AA23"/>
    <mergeCell ref="W5:AB5"/>
    <mergeCell ref="C12:V12"/>
    <mergeCell ref="C17:V17"/>
    <mergeCell ref="BS6:BT6"/>
    <mergeCell ref="BN6:BP6"/>
    <mergeCell ref="BQ6:BR6"/>
    <mergeCell ref="AC5:AL5"/>
    <mergeCell ref="BE5:BM5"/>
    <mergeCell ref="AL6:AL7"/>
    <mergeCell ref="AX6:AY6"/>
    <mergeCell ref="BA6:BC6"/>
    <mergeCell ref="BD6:BD7"/>
    <mergeCell ref="X6:Y6"/>
    <mergeCell ref="Z6:AA6"/>
    <mergeCell ref="AB6:AB7"/>
    <mergeCell ref="A1:U1"/>
    <mergeCell ref="A5:A7"/>
    <mergeCell ref="B5:B7"/>
    <mergeCell ref="C5:H5"/>
    <mergeCell ref="I5:V5"/>
    <mergeCell ref="C6:G6"/>
    <mergeCell ref="R6:U6"/>
    <mergeCell ref="V6:V7"/>
    <mergeCell ref="I6:L6"/>
    <mergeCell ref="M6:Q6"/>
    <mergeCell ref="H6:H7"/>
  </mergeCells>
  <conditionalFormatting sqref="H8:H11 V8:V11 H18:H22 V18:V22 BD8:BD22 BM8:BM22 BX8:BX22 V13:V16 H13:H16 AL8:AL22">
    <cfRule type="containsErrors" dxfId="0" priority="1">
      <formula>ISERROR(H8)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308-А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2021-04-20T13:18:14Z</dcterms:modified>
</cp:coreProperties>
</file>