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V18" i="1" l="1"/>
  <c r="BV17" i="1"/>
  <c r="BV16" i="1"/>
  <c r="BV15" i="1"/>
  <c r="BV14" i="1"/>
  <c r="BV10" i="1"/>
  <c r="BV11" i="1"/>
  <c r="BV12" i="1"/>
  <c r="BI16" i="1" l="1"/>
  <c r="AH16" i="1" l="1"/>
  <c r="Q16" i="1"/>
  <c r="Q10" i="1" l="1"/>
  <c r="AV10" i="1"/>
  <c r="DC11" i="1" l="1"/>
  <c r="DC12" i="1"/>
  <c r="DC14" i="1"/>
  <c r="DC15" i="1"/>
  <c r="DC17" i="1"/>
  <c r="DC18" i="1"/>
  <c r="DC10" i="1"/>
  <c r="CR11" i="1"/>
  <c r="CR12" i="1"/>
  <c r="CR14" i="1"/>
  <c r="CR15" i="1"/>
  <c r="CR17" i="1"/>
  <c r="CR18" i="1"/>
  <c r="CR10" i="1"/>
  <c r="CG11" i="1"/>
  <c r="CG12" i="1"/>
  <c r="CG14" i="1"/>
  <c r="CG15" i="1"/>
  <c r="CG17" i="1"/>
  <c r="CG18" i="1"/>
  <c r="CG10" i="1"/>
  <c r="BI11" i="1"/>
  <c r="BI12" i="1"/>
  <c r="BI14" i="1"/>
  <c r="BI15" i="1"/>
  <c r="BI17" i="1"/>
  <c r="BI18" i="1"/>
  <c r="BI10" i="1"/>
  <c r="AV11" i="1"/>
  <c r="AV12" i="1"/>
  <c r="AV14" i="1"/>
  <c r="AV15" i="1"/>
  <c r="AV17" i="1"/>
  <c r="AV18" i="1"/>
  <c r="AH11" i="1"/>
  <c r="AH12" i="1"/>
  <c r="AH14" i="1"/>
  <c r="AH15" i="1"/>
  <c r="AH17" i="1"/>
  <c r="AH18" i="1"/>
  <c r="Q11" i="1"/>
  <c r="Q12" i="1"/>
  <c r="Q14" i="1"/>
  <c r="Q15" i="1"/>
  <c r="Q17" i="1"/>
  <c r="Q18" i="1"/>
  <c r="AH10" i="1"/>
  <c r="DD10" i="1" l="1"/>
  <c r="DD11" i="1"/>
  <c r="DD17" i="1"/>
  <c r="DD18" i="1"/>
  <c r="DD14" i="1"/>
  <c r="DD15" i="1"/>
  <c r="DD12" i="1"/>
</calcChain>
</file>

<file path=xl/sharedStrings.xml><?xml version="1.0" encoding="utf-8"?>
<sst xmlns="http://schemas.openxmlformats.org/spreadsheetml/2006/main" count="619" uniqueCount="103">
  <si>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</si>
  <si>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</si>
  <si>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</si>
  <si>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</si>
  <si>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</si>
  <si>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</si>
  <si>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</si>
  <si>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</si>
  <si>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</si>
  <si>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</si>
  <si>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</si>
  <si>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</si>
  <si>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</si>
  <si>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</si>
  <si>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</si>
  <si>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</si>
  <si>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</si>
  <si>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</si>
  <si>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</si>
  <si>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</si>
  <si>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</si>
  <si>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</si>
  <si>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Математика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</si>
  <si>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</si>
  <si>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</si>
  <si>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</si>
  <si>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</si>
  <si>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</si>
  <si>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</si>
  <si>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</si>
  <si>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</si>
  <si>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Биотехнологии и ветеринарной медицины</t>
  </si>
  <si>
    <t>19.03.03 Продукты питания животного происхождения</t>
  </si>
  <si>
    <t>очная</t>
  </si>
  <si>
    <t>Начертательная геометрия и инженерная графика</t>
  </si>
  <si>
    <t>Введение в специальность</t>
  </si>
  <si>
    <t>Физика</t>
  </si>
  <si>
    <t>Общая и неорганическая химия</t>
  </si>
  <si>
    <t>Социаология</t>
  </si>
  <si>
    <t>Информатика информационные технологии</t>
  </si>
  <si>
    <t>Биология с основами экологии</t>
  </si>
  <si>
    <t>Русский язык и култура речи</t>
  </si>
  <si>
    <t>Научно - техническая и инженерная этики</t>
  </si>
  <si>
    <t>Профессионально - педагогическое самообразование</t>
  </si>
  <si>
    <t>Органическая химия и химия биологически активных веществ</t>
  </si>
  <si>
    <t>Культурология</t>
  </si>
  <si>
    <t>Прикладная физическая культура</t>
  </si>
  <si>
    <t>Основы научных исследований</t>
  </si>
  <si>
    <t>Научные системы формирования полноценного питания</t>
  </si>
  <si>
    <t>Менеджмент и маркетинг</t>
  </si>
  <si>
    <t xml:space="preserve">Бухгалтерский учет в пищевой промышленности </t>
  </si>
  <si>
    <t>Общая микробиология продуктов питания животного происхждения</t>
  </si>
  <si>
    <t xml:space="preserve">Сырье и материалы в пищевой промышленности </t>
  </si>
  <si>
    <t>Общая технология продуктов питания животного происхождения</t>
  </si>
  <si>
    <t>Биохимия</t>
  </si>
  <si>
    <t>Химия пищи</t>
  </si>
  <si>
    <t>Правоведение</t>
  </si>
  <si>
    <t>Философия</t>
  </si>
  <si>
    <t>Пищевая биотехнология</t>
  </si>
  <si>
    <t>Энергообеспечение на предприятиях пищевой промышленности</t>
  </si>
  <si>
    <t>зач</t>
  </si>
  <si>
    <t>Гуманистические ориентиры современности(против философии экстремизма и негилизма)</t>
  </si>
  <si>
    <t>Физическая культура и спорт</t>
  </si>
  <si>
    <t>Учебная практика исследование сырья экспресс методам</t>
  </si>
  <si>
    <t>Учебная практика введение в технологию продуктов питания животного происхождения</t>
  </si>
  <si>
    <t>Б1.В.ДВ 03.2 Эргономика</t>
  </si>
  <si>
    <t>Б1.В.ДВ 03.3 Биоэнергетические ресурсы</t>
  </si>
  <si>
    <t>Б1.В.ДВ 07.2 Основы животноводства</t>
  </si>
  <si>
    <t>Б1.В.ДВ 07.1 Анатомия и гистология с/х животных</t>
  </si>
  <si>
    <t>x</t>
  </si>
  <si>
    <t>Санитария и гигиена пищевых производств</t>
  </si>
  <si>
    <t>Микробиология продуктов питания животого происхождения</t>
  </si>
  <si>
    <t>Основы конструирования рабочих механизмов машин пищевой промышленности</t>
  </si>
  <si>
    <t>Сенсорный анализ продуктов питания</t>
  </si>
  <si>
    <t>Метрология, стандартизация и сертификация</t>
  </si>
  <si>
    <t>Логистика в пищевой отрасли</t>
  </si>
  <si>
    <t>Элективные курсы по физичесой культуре и спорту</t>
  </si>
  <si>
    <t>Безопасность жизнидеятельности</t>
  </si>
  <si>
    <t>Научное обоснование технологии функциональных продуктов питания</t>
  </si>
  <si>
    <t>Методы экспериментальных исследований и анализ продуктов питания животного происхождения</t>
  </si>
  <si>
    <t>х</t>
  </si>
  <si>
    <t>За период обучения осваиваются следующие компетенции: ОК-2,5,6,7,8;  ОПК-1,2; ПК-3,6,8,13,20,22,26,27</t>
  </si>
  <si>
    <r>
      <t xml:space="preserve"> </t>
    </r>
    <r>
      <rPr>
        <b/>
        <sz val="6"/>
        <color indexed="8"/>
        <rFont val="Times New Roman"/>
        <family val="1"/>
        <charset val="204"/>
      </rPr>
      <t xml:space="preserve"> </t>
    </r>
    <r>
      <rPr>
        <b/>
        <sz val="7"/>
        <color indexed="8"/>
        <rFont val="Times New Roman"/>
        <family val="1"/>
        <charset val="204"/>
      </rPr>
      <t xml:space="preserve"> За период обучения осваиваются следующие компетенции: ОК-8, 9, ОПК-2, 3, 4, ПК-1, 2, 4, 5, 6, 7, 8,11,16,17,21,26,29</t>
    </r>
  </si>
  <si>
    <t>За период обучения осваиваются следующие компетенции:ОК-2,4,5,6,7;ОПК-1,2;ПК-13,22,26,27,30</t>
  </si>
  <si>
    <t>За период обучения осваиваются следующие  компетенции: ОК-1,2,3,4, 5, 6,7; ОПК-2,3; ПК-2,14,15,16,18,21,22,23</t>
  </si>
  <si>
    <t>Технология молока и молочных продуктов</t>
  </si>
  <si>
    <t>Технология мяса и мясных продуктов</t>
  </si>
  <si>
    <t>Технологическое оборудование пищевых производств</t>
  </si>
  <si>
    <t>Процессы и аппараты пищевых производств</t>
  </si>
  <si>
    <t>Основы законадательства и стандартизации в пищевой промышленности</t>
  </si>
  <si>
    <t>Научно-технические инновации в пищевой промышленности</t>
  </si>
  <si>
    <t>Научно-техническое моделирование продуктов питания животного происхождения со сложным сырьевым сставом</t>
  </si>
  <si>
    <t>Планирование эксперимента и обработка данных</t>
  </si>
  <si>
    <t>Переработка вторичного пищевого сырья</t>
  </si>
  <si>
    <t>Реология</t>
  </si>
  <si>
    <t>Переаботка вторичного пищевого сырья</t>
  </si>
  <si>
    <t>5.</t>
  </si>
  <si>
    <t>За период обучения освоены следующие компетенции компетенции: ОПК-2,3,4; ПК-3,5,7,8,10,11,12,15,17,20,26,27,31</t>
  </si>
  <si>
    <t>Теоретические основы товароведения и экспертиза продовольственных товароа</t>
  </si>
  <si>
    <t>Автоматизированные симтемы управления и моделирования</t>
  </si>
  <si>
    <t>Проектирование предприятий перерабатывающей промышленности</t>
  </si>
  <si>
    <t>Технологии полуфабрикатов продуктов питания животного происхождения</t>
  </si>
  <si>
    <t>За период обучения освоены следующие компетенции компетенции:ОПК-2,4; ПК-1,5,7,10,11,12,13,14,18,20,29,30,31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</si>
</sst>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textRotation="90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 hidden="1"/>
    </xf>
    <xf numFmtId="2" fontId="3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12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8"/>
  <sheetViews>
    <sheetView tabSelected="1" view="pageBreakPreview" zoomScaleNormal="100" zoomScaleSheetLayoutView="100" workbookViewId="0">
      <selection activeCell="O5" sqref="O5"/>
    </sheetView>
  </sheetViews>
  <sheetFormatPr defaultRowHeight="12" x14ac:dyDescent="0.2"/>
  <cols>
    <col min="1" max="1" width="5.5703125" style="13" customWidth="1"/>
    <col min="2" max="2" width="9.140625" style="14" customWidth="1"/>
    <col min="3" max="3" width="7.140625" style="16" customWidth="1"/>
    <col min="4" max="7" width="5.7109375" style="16" customWidth="1"/>
    <col min="8" max="8" width="6.42578125" style="16" customWidth="1"/>
    <col min="9" max="9" width="5.7109375" style="16" customWidth="1"/>
    <col min="10" max="10" width="8.140625" style="16" customWidth="1"/>
    <col min="11" max="16" width="5.7109375" style="16" customWidth="1"/>
    <col min="17" max="17" width="5.42578125" style="16" customWidth="1"/>
    <col min="18" max="25" width="5.7109375" style="16" customWidth="1"/>
    <col min="26" max="26" width="5.28515625" style="16" customWidth="1"/>
    <col min="27" max="28" width="5.7109375" style="16" customWidth="1"/>
    <col min="29" max="29" width="4.140625" style="16" customWidth="1"/>
    <col min="30" max="30" width="4.85546875" style="16" customWidth="1"/>
    <col min="31" max="31" width="5.28515625" style="16" customWidth="1"/>
    <col min="32" max="32" width="8.5703125" style="16" customWidth="1"/>
    <col min="33" max="33" width="9.28515625" style="16" customWidth="1"/>
    <col min="34" max="34" width="6.140625" style="16" customWidth="1"/>
    <col min="35" max="48" width="5.42578125" style="16" customWidth="1"/>
    <col min="49" max="50" width="5.85546875" style="16" customWidth="1"/>
    <col min="51" max="51" width="9.7109375" style="16" customWidth="1"/>
    <col min="52" max="59" width="5.85546875" style="16" customWidth="1"/>
    <col min="60" max="60" width="8.28515625" style="16" customWidth="1"/>
    <col min="61" max="71" width="5.7109375" style="16" customWidth="1"/>
    <col min="72" max="72" width="6.42578125" style="16" customWidth="1"/>
    <col min="73" max="73" width="5.42578125" style="16" customWidth="1"/>
    <col min="74" max="74" width="5.28515625" style="16" customWidth="1"/>
    <col min="75" max="75" width="6.5703125" style="16" customWidth="1"/>
    <col min="76" max="82" width="5.7109375" style="16" customWidth="1"/>
    <col min="83" max="83" width="7.42578125" style="16" customWidth="1"/>
    <col min="84" max="84" width="8" style="16" customWidth="1"/>
    <col min="85" max="93" width="5.7109375" style="16" customWidth="1"/>
    <col min="94" max="94" width="6.42578125" style="16" customWidth="1"/>
    <col min="95" max="97" width="6.5703125" style="16" customWidth="1"/>
    <col min="98" max="104" width="5.7109375" style="16" customWidth="1"/>
    <col min="105" max="105" width="6.42578125" style="16" customWidth="1"/>
    <col min="106" max="114" width="5.7109375" style="16" customWidth="1"/>
    <col min="115" max="115" width="10" style="16" customWidth="1"/>
    <col min="116" max="116" width="6.28515625" style="16" customWidth="1"/>
    <col min="117" max="211" width="8.85546875" style="16"/>
    <col min="212" max="212" width="2.28515625" style="16" customWidth="1"/>
    <col min="213" max="213" width="9.140625" style="16" customWidth="1"/>
    <col min="214" max="214" width="7.140625" style="16" customWidth="1"/>
    <col min="215" max="231" width="5.7109375" style="16" customWidth="1"/>
    <col min="232" max="232" width="13.7109375" style="16" customWidth="1"/>
    <col min="233" max="234" width="6.5703125" style="16" customWidth="1"/>
    <col min="235" max="253" width="5.7109375" style="16" customWidth="1"/>
    <col min="254" max="254" width="13.42578125" style="16" customWidth="1"/>
    <col min="255" max="256" width="6.5703125" style="16" customWidth="1"/>
    <col min="257" max="276" width="5.7109375" style="16" customWidth="1"/>
    <col min="277" max="277" width="13.42578125" style="16" customWidth="1"/>
    <col min="278" max="279" width="6.5703125" style="16" customWidth="1"/>
    <col min="280" max="286" width="5.7109375" style="16" customWidth="1"/>
    <col min="287" max="287" width="6.42578125" style="16" customWidth="1"/>
    <col min="288" max="295" width="5.7109375" style="16" customWidth="1"/>
    <col min="296" max="296" width="10" style="16" customWidth="1"/>
    <col min="297" max="297" width="6.28515625" style="16" customWidth="1"/>
    <col min="298" max="467" width="8.85546875" style="16"/>
    <col min="468" max="468" width="2.28515625" style="16" customWidth="1"/>
    <col min="469" max="469" width="9.140625" style="16" customWidth="1"/>
    <col min="470" max="470" width="7.140625" style="16" customWidth="1"/>
    <col min="471" max="487" width="5.7109375" style="16" customWidth="1"/>
    <col min="488" max="488" width="13.7109375" style="16" customWidth="1"/>
    <col min="489" max="490" width="6.5703125" style="16" customWidth="1"/>
    <col min="491" max="509" width="5.7109375" style="16" customWidth="1"/>
    <col min="510" max="510" width="13.42578125" style="16" customWidth="1"/>
    <col min="511" max="512" width="6.5703125" style="16" customWidth="1"/>
    <col min="513" max="532" width="5.7109375" style="16" customWidth="1"/>
    <col min="533" max="533" width="13.42578125" style="16" customWidth="1"/>
    <col min="534" max="535" width="6.5703125" style="16" customWidth="1"/>
    <col min="536" max="542" width="5.7109375" style="16" customWidth="1"/>
    <col min="543" max="543" width="6.42578125" style="16" customWidth="1"/>
    <col min="544" max="551" width="5.7109375" style="16" customWidth="1"/>
    <col min="552" max="552" width="10" style="16" customWidth="1"/>
    <col min="553" max="553" width="6.28515625" style="16" customWidth="1"/>
    <col min="554" max="723" width="8.85546875" style="16"/>
    <col min="724" max="724" width="2.28515625" style="16" customWidth="1"/>
    <col min="725" max="725" width="9.140625" style="16" customWidth="1"/>
    <col min="726" max="726" width="7.140625" style="16" customWidth="1"/>
    <col min="727" max="743" width="5.7109375" style="16" customWidth="1"/>
    <col min="744" max="744" width="13.7109375" style="16" customWidth="1"/>
    <col min="745" max="746" width="6.5703125" style="16" customWidth="1"/>
    <col min="747" max="765" width="5.7109375" style="16" customWidth="1"/>
    <col min="766" max="766" width="13.42578125" style="16" customWidth="1"/>
    <col min="767" max="768" width="6.5703125" style="16" customWidth="1"/>
    <col min="769" max="788" width="5.7109375" style="16" customWidth="1"/>
    <col min="789" max="789" width="13.42578125" style="16" customWidth="1"/>
    <col min="790" max="791" width="6.5703125" style="16" customWidth="1"/>
    <col min="792" max="798" width="5.7109375" style="16" customWidth="1"/>
    <col min="799" max="799" width="6.42578125" style="16" customWidth="1"/>
    <col min="800" max="807" width="5.7109375" style="16" customWidth="1"/>
    <col min="808" max="808" width="10" style="16" customWidth="1"/>
    <col min="809" max="809" width="6.28515625" style="16" customWidth="1"/>
    <col min="810" max="979" width="8.85546875" style="16"/>
    <col min="980" max="980" width="2.28515625" style="16" customWidth="1"/>
    <col min="981" max="981" width="9.140625" style="16" customWidth="1"/>
    <col min="982" max="982" width="7.140625" style="16" customWidth="1"/>
    <col min="983" max="999" width="5.7109375" style="16" customWidth="1"/>
    <col min="1000" max="1000" width="13.7109375" style="16" customWidth="1"/>
    <col min="1001" max="1002" width="6.5703125" style="16" customWidth="1"/>
    <col min="1003" max="1021" width="5.7109375" style="16" customWidth="1"/>
    <col min="1022" max="1022" width="13.42578125" style="16" customWidth="1"/>
    <col min="1023" max="1024" width="6.5703125" style="16" customWidth="1"/>
    <col min="1025" max="1044" width="5.7109375" style="16" customWidth="1"/>
    <col min="1045" max="1045" width="13.42578125" style="16" customWidth="1"/>
    <col min="1046" max="1047" width="6.5703125" style="16" customWidth="1"/>
    <col min="1048" max="1054" width="5.7109375" style="16" customWidth="1"/>
    <col min="1055" max="1055" width="6.42578125" style="16" customWidth="1"/>
    <col min="1056" max="1063" width="5.7109375" style="16" customWidth="1"/>
    <col min="1064" max="1064" width="10" style="16" customWidth="1"/>
    <col min="1065" max="1065" width="6.28515625" style="16" customWidth="1"/>
    <col min="1066" max="1235" width="8.85546875" style="16"/>
    <col min="1236" max="1236" width="2.28515625" style="16" customWidth="1"/>
    <col min="1237" max="1237" width="9.140625" style="16" customWidth="1"/>
    <col min="1238" max="1238" width="7.140625" style="16" customWidth="1"/>
    <col min="1239" max="1255" width="5.7109375" style="16" customWidth="1"/>
    <col min="1256" max="1256" width="13.7109375" style="16" customWidth="1"/>
    <col min="1257" max="1258" width="6.5703125" style="16" customWidth="1"/>
    <col min="1259" max="1277" width="5.7109375" style="16" customWidth="1"/>
    <col min="1278" max="1278" width="13.42578125" style="16" customWidth="1"/>
    <col min="1279" max="1280" width="6.5703125" style="16" customWidth="1"/>
    <col min="1281" max="1300" width="5.7109375" style="16" customWidth="1"/>
    <col min="1301" max="1301" width="13.42578125" style="16" customWidth="1"/>
    <col min="1302" max="1303" width="6.5703125" style="16" customWidth="1"/>
    <col min="1304" max="1310" width="5.7109375" style="16" customWidth="1"/>
    <col min="1311" max="1311" width="6.42578125" style="16" customWidth="1"/>
    <col min="1312" max="1319" width="5.7109375" style="16" customWidth="1"/>
    <col min="1320" max="1320" width="10" style="16" customWidth="1"/>
    <col min="1321" max="1321" width="6.28515625" style="16" customWidth="1"/>
    <col min="1322" max="1491" width="8.85546875" style="16"/>
    <col min="1492" max="1492" width="2.28515625" style="16" customWidth="1"/>
    <col min="1493" max="1493" width="9.140625" style="16" customWidth="1"/>
    <col min="1494" max="1494" width="7.140625" style="16" customWidth="1"/>
    <col min="1495" max="1511" width="5.7109375" style="16" customWidth="1"/>
    <col min="1512" max="1512" width="13.7109375" style="16" customWidth="1"/>
    <col min="1513" max="1514" width="6.5703125" style="16" customWidth="1"/>
    <col min="1515" max="1533" width="5.7109375" style="16" customWidth="1"/>
    <col min="1534" max="1534" width="13.42578125" style="16" customWidth="1"/>
    <col min="1535" max="1536" width="6.5703125" style="16" customWidth="1"/>
    <col min="1537" max="1556" width="5.7109375" style="16" customWidth="1"/>
    <col min="1557" max="1557" width="13.42578125" style="16" customWidth="1"/>
    <col min="1558" max="1559" width="6.5703125" style="16" customWidth="1"/>
    <col min="1560" max="1566" width="5.7109375" style="16" customWidth="1"/>
    <col min="1567" max="1567" width="6.42578125" style="16" customWidth="1"/>
    <col min="1568" max="1575" width="5.7109375" style="16" customWidth="1"/>
    <col min="1576" max="1576" width="10" style="16" customWidth="1"/>
    <col min="1577" max="1577" width="6.28515625" style="16" customWidth="1"/>
    <col min="1578" max="1747" width="8.85546875" style="16"/>
    <col min="1748" max="1748" width="2.28515625" style="16" customWidth="1"/>
    <col min="1749" max="1749" width="9.140625" style="16" customWidth="1"/>
    <col min="1750" max="1750" width="7.140625" style="16" customWidth="1"/>
    <col min="1751" max="1767" width="5.7109375" style="16" customWidth="1"/>
    <col min="1768" max="1768" width="13.7109375" style="16" customWidth="1"/>
    <col min="1769" max="1770" width="6.5703125" style="16" customWidth="1"/>
    <col min="1771" max="1789" width="5.7109375" style="16" customWidth="1"/>
    <col min="1790" max="1790" width="13.42578125" style="16" customWidth="1"/>
    <col min="1791" max="1792" width="6.5703125" style="16" customWidth="1"/>
    <col min="1793" max="1812" width="5.7109375" style="16" customWidth="1"/>
    <col min="1813" max="1813" width="13.42578125" style="16" customWidth="1"/>
    <col min="1814" max="1815" width="6.5703125" style="16" customWidth="1"/>
    <col min="1816" max="1822" width="5.7109375" style="16" customWidth="1"/>
    <col min="1823" max="1823" width="6.42578125" style="16" customWidth="1"/>
    <col min="1824" max="1831" width="5.7109375" style="16" customWidth="1"/>
    <col min="1832" max="1832" width="10" style="16" customWidth="1"/>
    <col min="1833" max="1833" width="6.28515625" style="16" customWidth="1"/>
    <col min="1834" max="2003" width="8.85546875" style="16"/>
    <col min="2004" max="2004" width="2.28515625" style="16" customWidth="1"/>
    <col min="2005" max="2005" width="9.140625" style="16" customWidth="1"/>
    <col min="2006" max="2006" width="7.140625" style="16" customWidth="1"/>
    <col min="2007" max="2023" width="5.7109375" style="16" customWidth="1"/>
    <col min="2024" max="2024" width="13.7109375" style="16" customWidth="1"/>
    <col min="2025" max="2026" width="6.5703125" style="16" customWidth="1"/>
    <col min="2027" max="2045" width="5.7109375" style="16" customWidth="1"/>
    <col min="2046" max="2046" width="13.42578125" style="16" customWidth="1"/>
    <col min="2047" max="2048" width="6.5703125" style="16" customWidth="1"/>
    <col min="2049" max="2068" width="5.7109375" style="16" customWidth="1"/>
    <col min="2069" max="2069" width="13.42578125" style="16" customWidth="1"/>
    <col min="2070" max="2071" width="6.5703125" style="16" customWidth="1"/>
    <col min="2072" max="2078" width="5.7109375" style="16" customWidth="1"/>
    <col min="2079" max="2079" width="6.42578125" style="16" customWidth="1"/>
    <col min="2080" max="2087" width="5.7109375" style="16" customWidth="1"/>
    <col min="2088" max="2088" width="10" style="16" customWidth="1"/>
    <col min="2089" max="2089" width="6.28515625" style="16" customWidth="1"/>
    <col min="2090" max="2259" width="8.85546875" style="16"/>
    <col min="2260" max="2260" width="2.28515625" style="16" customWidth="1"/>
    <col min="2261" max="2261" width="9.140625" style="16" customWidth="1"/>
    <col min="2262" max="2262" width="7.140625" style="16" customWidth="1"/>
    <col min="2263" max="2279" width="5.7109375" style="16" customWidth="1"/>
    <col min="2280" max="2280" width="13.7109375" style="16" customWidth="1"/>
    <col min="2281" max="2282" width="6.5703125" style="16" customWidth="1"/>
    <col min="2283" max="2301" width="5.7109375" style="16" customWidth="1"/>
    <col min="2302" max="2302" width="13.42578125" style="16" customWidth="1"/>
    <col min="2303" max="2304" width="6.5703125" style="16" customWidth="1"/>
    <col min="2305" max="2324" width="5.7109375" style="16" customWidth="1"/>
    <col min="2325" max="2325" width="13.42578125" style="16" customWidth="1"/>
    <col min="2326" max="2327" width="6.5703125" style="16" customWidth="1"/>
    <col min="2328" max="2334" width="5.7109375" style="16" customWidth="1"/>
    <col min="2335" max="2335" width="6.42578125" style="16" customWidth="1"/>
    <col min="2336" max="2343" width="5.7109375" style="16" customWidth="1"/>
    <col min="2344" max="2344" width="10" style="16" customWidth="1"/>
    <col min="2345" max="2345" width="6.28515625" style="16" customWidth="1"/>
    <col min="2346" max="2515" width="8.85546875" style="16"/>
    <col min="2516" max="2516" width="2.28515625" style="16" customWidth="1"/>
    <col min="2517" max="2517" width="9.140625" style="16" customWidth="1"/>
    <col min="2518" max="2518" width="7.140625" style="16" customWidth="1"/>
    <col min="2519" max="2535" width="5.7109375" style="16" customWidth="1"/>
    <col min="2536" max="2536" width="13.7109375" style="16" customWidth="1"/>
    <col min="2537" max="2538" width="6.5703125" style="16" customWidth="1"/>
    <col min="2539" max="2557" width="5.7109375" style="16" customWidth="1"/>
    <col min="2558" max="2558" width="13.42578125" style="16" customWidth="1"/>
    <col min="2559" max="2560" width="6.5703125" style="16" customWidth="1"/>
    <col min="2561" max="2580" width="5.7109375" style="16" customWidth="1"/>
    <col min="2581" max="2581" width="13.42578125" style="16" customWidth="1"/>
    <col min="2582" max="2583" width="6.5703125" style="16" customWidth="1"/>
    <col min="2584" max="2590" width="5.7109375" style="16" customWidth="1"/>
    <col min="2591" max="2591" width="6.42578125" style="16" customWidth="1"/>
    <col min="2592" max="2599" width="5.7109375" style="16" customWidth="1"/>
    <col min="2600" max="2600" width="10" style="16" customWidth="1"/>
    <col min="2601" max="2601" width="6.28515625" style="16" customWidth="1"/>
    <col min="2602" max="2771" width="8.85546875" style="16"/>
    <col min="2772" max="2772" width="2.28515625" style="16" customWidth="1"/>
    <col min="2773" max="2773" width="9.140625" style="16" customWidth="1"/>
    <col min="2774" max="2774" width="7.140625" style="16" customWidth="1"/>
    <col min="2775" max="2791" width="5.7109375" style="16" customWidth="1"/>
    <col min="2792" max="2792" width="13.7109375" style="16" customWidth="1"/>
    <col min="2793" max="2794" width="6.5703125" style="16" customWidth="1"/>
    <col min="2795" max="2813" width="5.7109375" style="16" customWidth="1"/>
    <col min="2814" max="2814" width="13.42578125" style="16" customWidth="1"/>
    <col min="2815" max="2816" width="6.5703125" style="16" customWidth="1"/>
    <col min="2817" max="2836" width="5.7109375" style="16" customWidth="1"/>
    <col min="2837" max="2837" width="13.42578125" style="16" customWidth="1"/>
    <col min="2838" max="2839" width="6.5703125" style="16" customWidth="1"/>
    <col min="2840" max="2846" width="5.7109375" style="16" customWidth="1"/>
    <col min="2847" max="2847" width="6.42578125" style="16" customWidth="1"/>
    <col min="2848" max="2855" width="5.7109375" style="16" customWidth="1"/>
    <col min="2856" max="2856" width="10" style="16" customWidth="1"/>
    <col min="2857" max="2857" width="6.28515625" style="16" customWidth="1"/>
    <col min="2858" max="3027" width="8.85546875" style="16"/>
    <col min="3028" max="3028" width="2.28515625" style="16" customWidth="1"/>
    <col min="3029" max="3029" width="9.140625" style="16" customWidth="1"/>
    <col min="3030" max="3030" width="7.140625" style="16" customWidth="1"/>
    <col min="3031" max="3047" width="5.7109375" style="16" customWidth="1"/>
    <col min="3048" max="3048" width="13.7109375" style="16" customWidth="1"/>
    <col min="3049" max="3050" width="6.5703125" style="16" customWidth="1"/>
    <col min="3051" max="3069" width="5.7109375" style="16" customWidth="1"/>
    <col min="3070" max="3070" width="13.42578125" style="16" customWidth="1"/>
    <col min="3071" max="3072" width="6.5703125" style="16" customWidth="1"/>
    <col min="3073" max="3092" width="5.7109375" style="16" customWidth="1"/>
    <col min="3093" max="3093" width="13.42578125" style="16" customWidth="1"/>
    <col min="3094" max="3095" width="6.5703125" style="16" customWidth="1"/>
    <col min="3096" max="3102" width="5.7109375" style="16" customWidth="1"/>
    <col min="3103" max="3103" width="6.42578125" style="16" customWidth="1"/>
    <col min="3104" max="3111" width="5.7109375" style="16" customWidth="1"/>
    <col min="3112" max="3112" width="10" style="16" customWidth="1"/>
    <col min="3113" max="3113" width="6.28515625" style="16" customWidth="1"/>
    <col min="3114" max="3283" width="8.85546875" style="16"/>
    <col min="3284" max="3284" width="2.28515625" style="16" customWidth="1"/>
    <col min="3285" max="3285" width="9.140625" style="16" customWidth="1"/>
    <col min="3286" max="3286" width="7.140625" style="16" customWidth="1"/>
    <col min="3287" max="3303" width="5.7109375" style="16" customWidth="1"/>
    <col min="3304" max="3304" width="13.7109375" style="16" customWidth="1"/>
    <col min="3305" max="3306" width="6.5703125" style="16" customWidth="1"/>
    <col min="3307" max="3325" width="5.7109375" style="16" customWidth="1"/>
    <col min="3326" max="3326" width="13.42578125" style="16" customWidth="1"/>
    <col min="3327" max="3328" width="6.5703125" style="16" customWidth="1"/>
    <col min="3329" max="3348" width="5.7109375" style="16" customWidth="1"/>
    <col min="3349" max="3349" width="13.42578125" style="16" customWidth="1"/>
    <col min="3350" max="3351" width="6.5703125" style="16" customWidth="1"/>
    <col min="3352" max="3358" width="5.7109375" style="16" customWidth="1"/>
    <col min="3359" max="3359" width="6.42578125" style="16" customWidth="1"/>
    <col min="3360" max="3367" width="5.7109375" style="16" customWidth="1"/>
    <col min="3368" max="3368" width="10" style="16" customWidth="1"/>
    <col min="3369" max="3369" width="6.28515625" style="16" customWidth="1"/>
    <col min="3370" max="3539" width="8.85546875" style="16"/>
    <col min="3540" max="3540" width="2.28515625" style="16" customWidth="1"/>
    <col min="3541" max="3541" width="9.140625" style="16" customWidth="1"/>
    <col min="3542" max="3542" width="7.140625" style="16" customWidth="1"/>
    <col min="3543" max="3559" width="5.7109375" style="16" customWidth="1"/>
    <col min="3560" max="3560" width="13.7109375" style="16" customWidth="1"/>
    <col min="3561" max="3562" width="6.5703125" style="16" customWidth="1"/>
    <col min="3563" max="3581" width="5.7109375" style="16" customWidth="1"/>
    <col min="3582" max="3582" width="13.42578125" style="16" customWidth="1"/>
    <col min="3583" max="3584" width="6.5703125" style="16" customWidth="1"/>
    <col min="3585" max="3604" width="5.7109375" style="16" customWidth="1"/>
    <col min="3605" max="3605" width="13.42578125" style="16" customWidth="1"/>
    <col min="3606" max="3607" width="6.5703125" style="16" customWidth="1"/>
    <col min="3608" max="3614" width="5.7109375" style="16" customWidth="1"/>
    <col min="3615" max="3615" width="6.42578125" style="16" customWidth="1"/>
    <col min="3616" max="3623" width="5.7109375" style="16" customWidth="1"/>
    <col min="3624" max="3624" width="10" style="16" customWidth="1"/>
    <col min="3625" max="3625" width="6.28515625" style="16" customWidth="1"/>
    <col min="3626" max="3795" width="8.85546875" style="16"/>
    <col min="3796" max="3796" width="2.28515625" style="16" customWidth="1"/>
    <col min="3797" max="3797" width="9.140625" style="16" customWidth="1"/>
    <col min="3798" max="3798" width="7.140625" style="16" customWidth="1"/>
    <col min="3799" max="3815" width="5.7109375" style="16" customWidth="1"/>
    <col min="3816" max="3816" width="13.7109375" style="16" customWidth="1"/>
    <col min="3817" max="3818" width="6.5703125" style="16" customWidth="1"/>
    <col min="3819" max="3837" width="5.7109375" style="16" customWidth="1"/>
    <col min="3838" max="3838" width="13.42578125" style="16" customWidth="1"/>
    <col min="3839" max="3840" width="6.5703125" style="16" customWidth="1"/>
    <col min="3841" max="3860" width="5.7109375" style="16" customWidth="1"/>
    <col min="3861" max="3861" width="13.42578125" style="16" customWidth="1"/>
    <col min="3862" max="3863" width="6.5703125" style="16" customWidth="1"/>
    <col min="3864" max="3870" width="5.7109375" style="16" customWidth="1"/>
    <col min="3871" max="3871" width="6.42578125" style="16" customWidth="1"/>
    <col min="3872" max="3879" width="5.7109375" style="16" customWidth="1"/>
    <col min="3880" max="3880" width="10" style="16" customWidth="1"/>
    <col min="3881" max="3881" width="6.28515625" style="16" customWidth="1"/>
    <col min="3882" max="4051" width="8.85546875" style="16"/>
    <col min="4052" max="4052" width="2.28515625" style="16" customWidth="1"/>
    <col min="4053" max="4053" width="9.140625" style="16" customWidth="1"/>
    <col min="4054" max="4054" width="7.140625" style="16" customWidth="1"/>
    <col min="4055" max="4071" width="5.7109375" style="16" customWidth="1"/>
    <col min="4072" max="4072" width="13.7109375" style="16" customWidth="1"/>
    <col min="4073" max="4074" width="6.5703125" style="16" customWidth="1"/>
    <col min="4075" max="4093" width="5.7109375" style="16" customWidth="1"/>
    <col min="4094" max="4094" width="13.42578125" style="16" customWidth="1"/>
    <col min="4095" max="4096" width="6.5703125" style="16" customWidth="1"/>
    <col min="4097" max="4116" width="5.7109375" style="16" customWidth="1"/>
    <col min="4117" max="4117" width="13.42578125" style="16" customWidth="1"/>
    <col min="4118" max="4119" width="6.5703125" style="16" customWidth="1"/>
    <col min="4120" max="4126" width="5.7109375" style="16" customWidth="1"/>
    <col min="4127" max="4127" width="6.42578125" style="16" customWidth="1"/>
    <col min="4128" max="4135" width="5.7109375" style="16" customWidth="1"/>
    <col min="4136" max="4136" width="10" style="16" customWidth="1"/>
    <col min="4137" max="4137" width="6.28515625" style="16" customWidth="1"/>
    <col min="4138" max="4307" width="8.85546875" style="16"/>
    <col min="4308" max="4308" width="2.28515625" style="16" customWidth="1"/>
    <col min="4309" max="4309" width="9.140625" style="16" customWidth="1"/>
    <col min="4310" max="4310" width="7.140625" style="16" customWidth="1"/>
    <col min="4311" max="4327" width="5.7109375" style="16" customWidth="1"/>
    <col min="4328" max="4328" width="13.7109375" style="16" customWidth="1"/>
    <col min="4329" max="4330" width="6.5703125" style="16" customWidth="1"/>
    <col min="4331" max="4349" width="5.7109375" style="16" customWidth="1"/>
    <col min="4350" max="4350" width="13.42578125" style="16" customWidth="1"/>
    <col min="4351" max="4352" width="6.5703125" style="16" customWidth="1"/>
    <col min="4353" max="4372" width="5.7109375" style="16" customWidth="1"/>
    <col min="4373" max="4373" width="13.42578125" style="16" customWidth="1"/>
    <col min="4374" max="4375" width="6.5703125" style="16" customWidth="1"/>
    <col min="4376" max="4382" width="5.7109375" style="16" customWidth="1"/>
    <col min="4383" max="4383" width="6.42578125" style="16" customWidth="1"/>
    <col min="4384" max="4391" width="5.7109375" style="16" customWidth="1"/>
    <col min="4392" max="4392" width="10" style="16" customWidth="1"/>
    <col min="4393" max="4393" width="6.28515625" style="16" customWidth="1"/>
    <col min="4394" max="4563" width="8.85546875" style="16"/>
    <col min="4564" max="4564" width="2.28515625" style="16" customWidth="1"/>
    <col min="4565" max="4565" width="9.140625" style="16" customWidth="1"/>
    <col min="4566" max="4566" width="7.140625" style="16" customWidth="1"/>
    <col min="4567" max="4583" width="5.7109375" style="16" customWidth="1"/>
    <col min="4584" max="4584" width="13.7109375" style="16" customWidth="1"/>
    <col min="4585" max="4586" width="6.5703125" style="16" customWidth="1"/>
    <col min="4587" max="4605" width="5.7109375" style="16" customWidth="1"/>
    <col min="4606" max="4606" width="13.42578125" style="16" customWidth="1"/>
    <col min="4607" max="4608" width="6.5703125" style="16" customWidth="1"/>
    <col min="4609" max="4628" width="5.7109375" style="16" customWidth="1"/>
    <col min="4629" max="4629" width="13.42578125" style="16" customWidth="1"/>
    <col min="4630" max="4631" width="6.5703125" style="16" customWidth="1"/>
    <col min="4632" max="4638" width="5.7109375" style="16" customWidth="1"/>
    <col min="4639" max="4639" width="6.42578125" style="16" customWidth="1"/>
    <col min="4640" max="4647" width="5.7109375" style="16" customWidth="1"/>
    <col min="4648" max="4648" width="10" style="16" customWidth="1"/>
    <col min="4649" max="4649" width="6.28515625" style="16" customWidth="1"/>
    <col min="4650" max="4819" width="8.85546875" style="16"/>
    <col min="4820" max="4820" width="2.28515625" style="16" customWidth="1"/>
    <col min="4821" max="4821" width="9.140625" style="16" customWidth="1"/>
    <col min="4822" max="4822" width="7.140625" style="16" customWidth="1"/>
    <col min="4823" max="4839" width="5.7109375" style="16" customWidth="1"/>
    <col min="4840" max="4840" width="13.7109375" style="16" customWidth="1"/>
    <col min="4841" max="4842" width="6.5703125" style="16" customWidth="1"/>
    <col min="4843" max="4861" width="5.7109375" style="16" customWidth="1"/>
    <col min="4862" max="4862" width="13.42578125" style="16" customWidth="1"/>
    <col min="4863" max="4864" width="6.5703125" style="16" customWidth="1"/>
    <col min="4865" max="4884" width="5.7109375" style="16" customWidth="1"/>
    <col min="4885" max="4885" width="13.42578125" style="16" customWidth="1"/>
    <col min="4886" max="4887" width="6.5703125" style="16" customWidth="1"/>
    <col min="4888" max="4894" width="5.7109375" style="16" customWidth="1"/>
    <col min="4895" max="4895" width="6.42578125" style="16" customWidth="1"/>
    <col min="4896" max="4903" width="5.7109375" style="16" customWidth="1"/>
    <col min="4904" max="4904" width="10" style="16" customWidth="1"/>
    <col min="4905" max="4905" width="6.28515625" style="16" customWidth="1"/>
    <col min="4906" max="5075" width="8.85546875" style="16"/>
    <col min="5076" max="5076" width="2.28515625" style="16" customWidth="1"/>
    <col min="5077" max="5077" width="9.140625" style="16" customWidth="1"/>
    <col min="5078" max="5078" width="7.140625" style="16" customWidth="1"/>
    <col min="5079" max="5095" width="5.7109375" style="16" customWidth="1"/>
    <col min="5096" max="5096" width="13.7109375" style="16" customWidth="1"/>
    <col min="5097" max="5098" width="6.5703125" style="16" customWidth="1"/>
    <col min="5099" max="5117" width="5.7109375" style="16" customWidth="1"/>
    <col min="5118" max="5118" width="13.42578125" style="16" customWidth="1"/>
    <col min="5119" max="5120" width="6.5703125" style="16" customWidth="1"/>
    <col min="5121" max="5140" width="5.7109375" style="16" customWidth="1"/>
    <col min="5141" max="5141" width="13.42578125" style="16" customWidth="1"/>
    <col min="5142" max="5143" width="6.5703125" style="16" customWidth="1"/>
    <col min="5144" max="5150" width="5.7109375" style="16" customWidth="1"/>
    <col min="5151" max="5151" width="6.42578125" style="16" customWidth="1"/>
    <col min="5152" max="5159" width="5.7109375" style="16" customWidth="1"/>
    <col min="5160" max="5160" width="10" style="16" customWidth="1"/>
    <col min="5161" max="5161" width="6.28515625" style="16" customWidth="1"/>
    <col min="5162" max="5331" width="8.85546875" style="16"/>
    <col min="5332" max="5332" width="2.28515625" style="16" customWidth="1"/>
    <col min="5333" max="5333" width="9.140625" style="16" customWidth="1"/>
    <col min="5334" max="5334" width="7.140625" style="16" customWidth="1"/>
    <col min="5335" max="5351" width="5.7109375" style="16" customWidth="1"/>
    <col min="5352" max="5352" width="13.7109375" style="16" customWidth="1"/>
    <col min="5353" max="5354" width="6.5703125" style="16" customWidth="1"/>
    <col min="5355" max="5373" width="5.7109375" style="16" customWidth="1"/>
    <col min="5374" max="5374" width="13.42578125" style="16" customWidth="1"/>
    <col min="5375" max="5376" width="6.5703125" style="16" customWidth="1"/>
    <col min="5377" max="5396" width="5.7109375" style="16" customWidth="1"/>
    <col min="5397" max="5397" width="13.42578125" style="16" customWidth="1"/>
    <col min="5398" max="5399" width="6.5703125" style="16" customWidth="1"/>
    <col min="5400" max="5406" width="5.7109375" style="16" customWidth="1"/>
    <col min="5407" max="5407" width="6.42578125" style="16" customWidth="1"/>
    <col min="5408" max="5415" width="5.7109375" style="16" customWidth="1"/>
    <col min="5416" max="5416" width="10" style="16" customWidth="1"/>
    <col min="5417" max="5417" width="6.28515625" style="16" customWidth="1"/>
    <col min="5418" max="5587" width="8.85546875" style="16"/>
    <col min="5588" max="5588" width="2.28515625" style="16" customWidth="1"/>
    <col min="5589" max="5589" width="9.140625" style="16" customWidth="1"/>
    <col min="5590" max="5590" width="7.140625" style="16" customWidth="1"/>
    <col min="5591" max="5607" width="5.7109375" style="16" customWidth="1"/>
    <col min="5608" max="5608" width="13.7109375" style="16" customWidth="1"/>
    <col min="5609" max="5610" width="6.5703125" style="16" customWidth="1"/>
    <col min="5611" max="5629" width="5.7109375" style="16" customWidth="1"/>
    <col min="5630" max="5630" width="13.42578125" style="16" customWidth="1"/>
    <col min="5631" max="5632" width="6.5703125" style="16" customWidth="1"/>
    <col min="5633" max="5652" width="5.7109375" style="16" customWidth="1"/>
    <col min="5653" max="5653" width="13.42578125" style="16" customWidth="1"/>
    <col min="5654" max="5655" width="6.5703125" style="16" customWidth="1"/>
    <col min="5656" max="5662" width="5.7109375" style="16" customWidth="1"/>
    <col min="5663" max="5663" width="6.42578125" style="16" customWidth="1"/>
    <col min="5664" max="5671" width="5.7109375" style="16" customWidth="1"/>
    <col min="5672" max="5672" width="10" style="16" customWidth="1"/>
    <col min="5673" max="5673" width="6.28515625" style="16" customWidth="1"/>
    <col min="5674" max="5843" width="8.85546875" style="16"/>
    <col min="5844" max="5844" width="2.28515625" style="16" customWidth="1"/>
    <col min="5845" max="5845" width="9.140625" style="16" customWidth="1"/>
    <col min="5846" max="5846" width="7.140625" style="16" customWidth="1"/>
    <col min="5847" max="5863" width="5.7109375" style="16" customWidth="1"/>
    <col min="5864" max="5864" width="13.7109375" style="16" customWidth="1"/>
    <col min="5865" max="5866" width="6.5703125" style="16" customWidth="1"/>
    <col min="5867" max="5885" width="5.7109375" style="16" customWidth="1"/>
    <col min="5886" max="5886" width="13.42578125" style="16" customWidth="1"/>
    <col min="5887" max="5888" width="6.5703125" style="16" customWidth="1"/>
    <col min="5889" max="5908" width="5.7109375" style="16" customWidth="1"/>
    <col min="5909" max="5909" width="13.42578125" style="16" customWidth="1"/>
    <col min="5910" max="5911" width="6.5703125" style="16" customWidth="1"/>
    <col min="5912" max="5918" width="5.7109375" style="16" customWidth="1"/>
    <col min="5919" max="5919" width="6.42578125" style="16" customWidth="1"/>
    <col min="5920" max="5927" width="5.7109375" style="16" customWidth="1"/>
    <col min="5928" max="5928" width="10" style="16" customWidth="1"/>
    <col min="5929" max="5929" width="6.28515625" style="16" customWidth="1"/>
    <col min="5930" max="6099" width="8.85546875" style="16"/>
    <col min="6100" max="6100" width="2.28515625" style="16" customWidth="1"/>
    <col min="6101" max="6101" width="9.140625" style="16" customWidth="1"/>
    <col min="6102" max="6102" width="7.140625" style="16" customWidth="1"/>
    <col min="6103" max="6119" width="5.7109375" style="16" customWidth="1"/>
    <col min="6120" max="6120" width="13.7109375" style="16" customWidth="1"/>
    <col min="6121" max="6122" width="6.5703125" style="16" customWidth="1"/>
    <col min="6123" max="6141" width="5.7109375" style="16" customWidth="1"/>
    <col min="6142" max="6142" width="13.42578125" style="16" customWidth="1"/>
    <col min="6143" max="6144" width="6.5703125" style="16" customWidth="1"/>
    <col min="6145" max="6164" width="5.7109375" style="16" customWidth="1"/>
    <col min="6165" max="6165" width="13.42578125" style="16" customWidth="1"/>
    <col min="6166" max="6167" width="6.5703125" style="16" customWidth="1"/>
    <col min="6168" max="6174" width="5.7109375" style="16" customWidth="1"/>
    <col min="6175" max="6175" width="6.42578125" style="16" customWidth="1"/>
    <col min="6176" max="6183" width="5.7109375" style="16" customWidth="1"/>
    <col min="6184" max="6184" width="10" style="16" customWidth="1"/>
    <col min="6185" max="6185" width="6.28515625" style="16" customWidth="1"/>
    <col min="6186" max="6355" width="8.85546875" style="16"/>
    <col min="6356" max="6356" width="2.28515625" style="16" customWidth="1"/>
    <col min="6357" max="6357" width="9.140625" style="16" customWidth="1"/>
    <col min="6358" max="6358" width="7.140625" style="16" customWidth="1"/>
    <col min="6359" max="6375" width="5.7109375" style="16" customWidth="1"/>
    <col min="6376" max="6376" width="13.7109375" style="16" customWidth="1"/>
    <col min="6377" max="6378" width="6.5703125" style="16" customWidth="1"/>
    <col min="6379" max="6397" width="5.7109375" style="16" customWidth="1"/>
    <col min="6398" max="6398" width="13.42578125" style="16" customWidth="1"/>
    <col min="6399" max="6400" width="6.5703125" style="16" customWidth="1"/>
    <col min="6401" max="6420" width="5.7109375" style="16" customWidth="1"/>
    <col min="6421" max="6421" width="13.42578125" style="16" customWidth="1"/>
    <col min="6422" max="6423" width="6.5703125" style="16" customWidth="1"/>
    <col min="6424" max="6430" width="5.7109375" style="16" customWidth="1"/>
    <col min="6431" max="6431" width="6.42578125" style="16" customWidth="1"/>
    <col min="6432" max="6439" width="5.7109375" style="16" customWidth="1"/>
    <col min="6440" max="6440" width="10" style="16" customWidth="1"/>
    <col min="6441" max="6441" width="6.28515625" style="16" customWidth="1"/>
    <col min="6442" max="6611" width="8.85546875" style="16"/>
    <col min="6612" max="6612" width="2.28515625" style="16" customWidth="1"/>
    <col min="6613" max="6613" width="9.140625" style="16" customWidth="1"/>
    <col min="6614" max="6614" width="7.140625" style="16" customWidth="1"/>
    <col min="6615" max="6631" width="5.7109375" style="16" customWidth="1"/>
    <col min="6632" max="6632" width="13.7109375" style="16" customWidth="1"/>
    <col min="6633" max="6634" width="6.5703125" style="16" customWidth="1"/>
    <col min="6635" max="6653" width="5.7109375" style="16" customWidth="1"/>
    <col min="6654" max="6654" width="13.42578125" style="16" customWidth="1"/>
    <col min="6655" max="6656" width="6.5703125" style="16" customWidth="1"/>
    <col min="6657" max="6676" width="5.7109375" style="16" customWidth="1"/>
    <col min="6677" max="6677" width="13.42578125" style="16" customWidth="1"/>
    <col min="6678" max="6679" width="6.5703125" style="16" customWidth="1"/>
    <col min="6680" max="6686" width="5.7109375" style="16" customWidth="1"/>
    <col min="6687" max="6687" width="6.42578125" style="16" customWidth="1"/>
    <col min="6688" max="6695" width="5.7109375" style="16" customWidth="1"/>
    <col min="6696" max="6696" width="10" style="16" customWidth="1"/>
    <col min="6697" max="6697" width="6.28515625" style="16" customWidth="1"/>
    <col min="6698" max="6867" width="8.85546875" style="16"/>
    <col min="6868" max="6868" width="2.28515625" style="16" customWidth="1"/>
    <col min="6869" max="6869" width="9.140625" style="16" customWidth="1"/>
    <col min="6870" max="6870" width="7.140625" style="16" customWidth="1"/>
    <col min="6871" max="6887" width="5.7109375" style="16" customWidth="1"/>
    <col min="6888" max="6888" width="13.7109375" style="16" customWidth="1"/>
    <col min="6889" max="6890" width="6.5703125" style="16" customWidth="1"/>
    <col min="6891" max="6909" width="5.7109375" style="16" customWidth="1"/>
    <col min="6910" max="6910" width="13.42578125" style="16" customWidth="1"/>
    <col min="6911" max="6912" width="6.5703125" style="16" customWidth="1"/>
    <col min="6913" max="6932" width="5.7109375" style="16" customWidth="1"/>
    <col min="6933" max="6933" width="13.42578125" style="16" customWidth="1"/>
    <col min="6934" max="6935" width="6.5703125" style="16" customWidth="1"/>
    <col min="6936" max="6942" width="5.7109375" style="16" customWidth="1"/>
    <col min="6943" max="6943" width="6.42578125" style="16" customWidth="1"/>
    <col min="6944" max="6951" width="5.7109375" style="16" customWidth="1"/>
    <col min="6952" max="6952" width="10" style="16" customWidth="1"/>
    <col min="6953" max="6953" width="6.28515625" style="16" customWidth="1"/>
    <col min="6954" max="7123" width="8.85546875" style="16"/>
    <col min="7124" max="7124" width="2.28515625" style="16" customWidth="1"/>
    <col min="7125" max="7125" width="9.140625" style="16" customWidth="1"/>
    <col min="7126" max="7126" width="7.140625" style="16" customWidth="1"/>
    <col min="7127" max="7143" width="5.7109375" style="16" customWidth="1"/>
    <col min="7144" max="7144" width="13.7109375" style="16" customWidth="1"/>
    <col min="7145" max="7146" width="6.5703125" style="16" customWidth="1"/>
    <col min="7147" max="7165" width="5.7109375" style="16" customWidth="1"/>
    <col min="7166" max="7166" width="13.42578125" style="16" customWidth="1"/>
    <col min="7167" max="7168" width="6.5703125" style="16" customWidth="1"/>
    <col min="7169" max="7188" width="5.7109375" style="16" customWidth="1"/>
    <col min="7189" max="7189" width="13.42578125" style="16" customWidth="1"/>
    <col min="7190" max="7191" width="6.5703125" style="16" customWidth="1"/>
    <col min="7192" max="7198" width="5.7109375" style="16" customWidth="1"/>
    <col min="7199" max="7199" width="6.42578125" style="16" customWidth="1"/>
    <col min="7200" max="7207" width="5.7109375" style="16" customWidth="1"/>
    <col min="7208" max="7208" width="10" style="16" customWidth="1"/>
    <col min="7209" max="7209" width="6.28515625" style="16" customWidth="1"/>
    <col min="7210" max="7379" width="8.85546875" style="16"/>
    <col min="7380" max="7380" width="2.28515625" style="16" customWidth="1"/>
    <col min="7381" max="7381" width="9.140625" style="16" customWidth="1"/>
    <col min="7382" max="7382" width="7.140625" style="16" customWidth="1"/>
    <col min="7383" max="7399" width="5.7109375" style="16" customWidth="1"/>
    <col min="7400" max="7400" width="13.7109375" style="16" customWidth="1"/>
    <col min="7401" max="7402" width="6.5703125" style="16" customWidth="1"/>
    <col min="7403" max="7421" width="5.7109375" style="16" customWidth="1"/>
    <col min="7422" max="7422" width="13.42578125" style="16" customWidth="1"/>
    <col min="7423" max="7424" width="6.5703125" style="16" customWidth="1"/>
    <col min="7425" max="7444" width="5.7109375" style="16" customWidth="1"/>
    <col min="7445" max="7445" width="13.42578125" style="16" customWidth="1"/>
    <col min="7446" max="7447" width="6.5703125" style="16" customWidth="1"/>
    <col min="7448" max="7454" width="5.7109375" style="16" customWidth="1"/>
    <col min="7455" max="7455" width="6.42578125" style="16" customWidth="1"/>
    <col min="7456" max="7463" width="5.7109375" style="16" customWidth="1"/>
    <col min="7464" max="7464" width="10" style="16" customWidth="1"/>
    <col min="7465" max="7465" width="6.28515625" style="16" customWidth="1"/>
    <col min="7466" max="7635" width="8.85546875" style="16"/>
    <col min="7636" max="7636" width="2.28515625" style="16" customWidth="1"/>
    <col min="7637" max="7637" width="9.140625" style="16" customWidth="1"/>
    <col min="7638" max="7638" width="7.140625" style="16" customWidth="1"/>
    <col min="7639" max="7655" width="5.7109375" style="16" customWidth="1"/>
    <col min="7656" max="7656" width="13.7109375" style="16" customWidth="1"/>
    <col min="7657" max="7658" width="6.5703125" style="16" customWidth="1"/>
    <col min="7659" max="7677" width="5.7109375" style="16" customWidth="1"/>
    <col min="7678" max="7678" width="13.42578125" style="16" customWidth="1"/>
    <col min="7679" max="7680" width="6.5703125" style="16" customWidth="1"/>
    <col min="7681" max="7700" width="5.7109375" style="16" customWidth="1"/>
    <col min="7701" max="7701" width="13.42578125" style="16" customWidth="1"/>
    <col min="7702" max="7703" width="6.5703125" style="16" customWidth="1"/>
    <col min="7704" max="7710" width="5.7109375" style="16" customWidth="1"/>
    <col min="7711" max="7711" width="6.42578125" style="16" customWidth="1"/>
    <col min="7712" max="7719" width="5.7109375" style="16" customWidth="1"/>
    <col min="7720" max="7720" width="10" style="16" customWidth="1"/>
    <col min="7721" max="7721" width="6.28515625" style="16" customWidth="1"/>
    <col min="7722" max="7891" width="8.85546875" style="16"/>
    <col min="7892" max="7892" width="2.28515625" style="16" customWidth="1"/>
    <col min="7893" max="7893" width="9.140625" style="16" customWidth="1"/>
    <col min="7894" max="7894" width="7.140625" style="16" customWidth="1"/>
    <col min="7895" max="7911" width="5.7109375" style="16" customWidth="1"/>
    <col min="7912" max="7912" width="13.7109375" style="16" customWidth="1"/>
    <col min="7913" max="7914" width="6.5703125" style="16" customWidth="1"/>
    <col min="7915" max="7933" width="5.7109375" style="16" customWidth="1"/>
    <col min="7934" max="7934" width="13.42578125" style="16" customWidth="1"/>
    <col min="7935" max="7936" width="6.5703125" style="16" customWidth="1"/>
    <col min="7937" max="7956" width="5.7109375" style="16" customWidth="1"/>
    <col min="7957" max="7957" width="13.42578125" style="16" customWidth="1"/>
    <col min="7958" max="7959" width="6.5703125" style="16" customWidth="1"/>
    <col min="7960" max="7966" width="5.7109375" style="16" customWidth="1"/>
    <col min="7967" max="7967" width="6.42578125" style="16" customWidth="1"/>
    <col min="7968" max="7975" width="5.7109375" style="16" customWidth="1"/>
    <col min="7976" max="7976" width="10" style="16" customWidth="1"/>
    <col min="7977" max="7977" width="6.28515625" style="16" customWidth="1"/>
    <col min="7978" max="8147" width="8.85546875" style="16"/>
    <col min="8148" max="8148" width="2.28515625" style="16" customWidth="1"/>
    <col min="8149" max="8149" width="9.140625" style="16" customWidth="1"/>
    <col min="8150" max="8150" width="7.140625" style="16" customWidth="1"/>
    <col min="8151" max="8167" width="5.7109375" style="16" customWidth="1"/>
    <col min="8168" max="8168" width="13.7109375" style="16" customWidth="1"/>
    <col min="8169" max="8170" width="6.5703125" style="16" customWidth="1"/>
    <col min="8171" max="8189" width="5.7109375" style="16" customWidth="1"/>
    <col min="8190" max="8190" width="13.42578125" style="16" customWidth="1"/>
    <col min="8191" max="8192" width="6.5703125" style="16" customWidth="1"/>
    <col min="8193" max="8212" width="5.7109375" style="16" customWidth="1"/>
    <col min="8213" max="8213" width="13.42578125" style="16" customWidth="1"/>
    <col min="8214" max="8215" width="6.5703125" style="16" customWidth="1"/>
    <col min="8216" max="8222" width="5.7109375" style="16" customWidth="1"/>
    <col min="8223" max="8223" width="6.42578125" style="16" customWidth="1"/>
    <col min="8224" max="8231" width="5.7109375" style="16" customWidth="1"/>
    <col min="8232" max="8232" width="10" style="16" customWidth="1"/>
    <col min="8233" max="8233" width="6.28515625" style="16" customWidth="1"/>
    <col min="8234" max="8403" width="8.85546875" style="16"/>
    <col min="8404" max="8404" width="2.28515625" style="16" customWidth="1"/>
    <col min="8405" max="8405" width="9.140625" style="16" customWidth="1"/>
    <col min="8406" max="8406" width="7.140625" style="16" customWidth="1"/>
    <col min="8407" max="8423" width="5.7109375" style="16" customWidth="1"/>
    <col min="8424" max="8424" width="13.7109375" style="16" customWidth="1"/>
    <col min="8425" max="8426" width="6.5703125" style="16" customWidth="1"/>
    <col min="8427" max="8445" width="5.7109375" style="16" customWidth="1"/>
    <col min="8446" max="8446" width="13.42578125" style="16" customWidth="1"/>
    <col min="8447" max="8448" width="6.5703125" style="16" customWidth="1"/>
    <col min="8449" max="8468" width="5.7109375" style="16" customWidth="1"/>
    <col min="8469" max="8469" width="13.42578125" style="16" customWidth="1"/>
    <col min="8470" max="8471" width="6.5703125" style="16" customWidth="1"/>
    <col min="8472" max="8478" width="5.7109375" style="16" customWidth="1"/>
    <col min="8479" max="8479" width="6.42578125" style="16" customWidth="1"/>
    <col min="8480" max="8487" width="5.7109375" style="16" customWidth="1"/>
    <col min="8488" max="8488" width="10" style="16" customWidth="1"/>
    <col min="8489" max="8489" width="6.28515625" style="16" customWidth="1"/>
    <col min="8490" max="8659" width="8.85546875" style="16"/>
    <col min="8660" max="8660" width="2.28515625" style="16" customWidth="1"/>
    <col min="8661" max="8661" width="9.140625" style="16" customWidth="1"/>
    <col min="8662" max="8662" width="7.140625" style="16" customWidth="1"/>
    <col min="8663" max="8679" width="5.7109375" style="16" customWidth="1"/>
    <col min="8680" max="8680" width="13.7109375" style="16" customWidth="1"/>
    <col min="8681" max="8682" width="6.5703125" style="16" customWidth="1"/>
    <col min="8683" max="8701" width="5.7109375" style="16" customWidth="1"/>
    <col min="8702" max="8702" width="13.42578125" style="16" customWidth="1"/>
    <col min="8703" max="8704" width="6.5703125" style="16" customWidth="1"/>
    <col min="8705" max="8724" width="5.7109375" style="16" customWidth="1"/>
    <col min="8725" max="8725" width="13.42578125" style="16" customWidth="1"/>
    <col min="8726" max="8727" width="6.5703125" style="16" customWidth="1"/>
    <col min="8728" max="8734" width="5.7109375" style="16" customWidth="1"/>
    <col min="8735" max="8735" width="6.42578125" style="16" customWidth="1"/>
    <col min="8736" max="8743" width="5.7109375" style="16" customWidth="1"/>
    <col min="8744" max="8744" width="10" style="16" customWidth="1"/>
    <col min="8745" max="8745" width="6.28515625" style="16" customWidth="1"/>
    <col min="8746" max="8915" width="8.85546875" style="16"/>
    <col min="8916" max="8916" width="2.28515625" style="16" customWidth="1"/>
    <col min="8917" max="8917" width="9.140625" style="16" customWidth="1"/>
    <col min="8918" max="8918" width="7.140625" style="16" customWidth="1"/>
    <col min="8919" max="8935" width="5.7109375" style="16" customWidth="1"/>
    <col min="8936" max="8936" width="13.7109375" style="16" customWidth="1"/>
    <col min="8937" max="8938" width="6.5703125" style="16" customWidth="1"/>
    <col min="8939" max="8957" width="5.7109375" style="16" customWidth="1"/>
    <col min="8958" max="8958" width="13.42578125" style="16" customWidth="1"/>
    <col min="8959" max="8960" width="6.5703125" style="16" customWidth="1"/>
    <col min="8961" max="8980" width="5.7109375" style="16" customWidth="1"/>
    <col min="8981" max="8981" width="13.42578125" style="16" customWidth="1"/>
    <col min="8982" max="8983" width="6.5703125" style="16" customWidth="1"/>
    <col min="8984" max="8990" width="5.7109375" style="16" customWidth="1"/>
    <col min="8991" max="8991" width="6.42578125" style="16" customWidth="1"/>
    <col min="8992" max="8999" width="5.7109375" style="16" customWidth="1"/>
    <col min="9000" max="9000" width="10" style="16" customWidth="1"/>
    <col min="9001" max="9001" width="6.28515625" style="16" customWidth="1"/>
    <col min="9002" max="9171" width="8.85546875" style="16"/>
    <col min="9172" max="9172" width="2.28515625" style="16" customWidth="1"/>
    <col min="9173" max="9173" width="9.140625" style="16" customWidth="1"/>
    <col min="9174" max="9174" width="7.140625" style="16" customWidth="1"/>
    <col min="9175" max="9191" width="5.7109375" style="16" customWidth="1"/>
    <col min="9192" max="9192" width="13.7109375" style="16" customWidth="1"/>
    <col min="9193" max="9194" width="6.5703125" style="16" customWidth="1"/>
    <col min="9195" max="9213" width="5.7109375" style="16" customWidth="1"/>
    <col min="9214" max="9214" width="13.42578125" style="16" customWidth="1"/>
    <col min="9215" max="9216" width="6.5703125" style="16" customWidth="1"/>
    <col min="9217" max="9236" width="5.7109375" style="16" customWidth="1"/>
    <col min="9237" max="9237" width="13.42578125" style="16" customWidth="1"/>
    <col min="9238" max="9239" width="6.5703125" style="16" customWidth="1"/>
    <col min="9240" max="9246" width="5.7109375" style="16" customWidth="1"/>
    <col min="9247" max="9247" width="6.42578125" style="16" customWidth="1"/>
    <col min="9248" max="9255" width="5.7109375" style="16" customWidth="1"/>
    <col min="9256" max="9256" width="10" style="16" customWidth="1"/>
    <col min="9257" max="9257" width="6.28515625" style="16" customWidth="1"/>
    <col min="9258" max="9427" width="8.85546875" style="16"/>
    <col min="9428" max="9428" width="2.28515625" style="16" customWidth="1"/>
    <col min="9429" max="9429" width="9.140625" style="16" customWidth="1"/>
    <col min="9430" max="9430" width="7.140625" style="16" customWidth="1"/>
    <col min="9431" max="9447" width="5.7109375" style="16" customWidth="1"/>
    <col min="9448" max="9448" width="13.7109375" style="16" customWidth="1"/>
    <col min="9449" max="9450" width="6.5703125" style="16" customWidth="1"/>
    <col min="9451" max="9469" width="5.7109375" style="16" customWidth="1"/>
    <col min="9470" max="9470" width="13.42578125" style="16" customWidth="1"/>
    <col min="9471" max="9472" width="6.5703125" style="16" customWidth="1"/>
    <col min="9473" max="9492" width="5.7109375" style="16" customWidth="1"/>
    <col min="9493" max="9493" width="13.42578125" style="16" customWidth="1"/>
    <col min="9494" max="9495" width="6.5703125" style="16" customWidth="1"/>
    <col min="9496" max="9502" width="5.7109375" style="16" customWidth="1"/>
    <col min="9503" max="9503" width="6.42578125" style="16" customWidth="1"/>
    <col min="9504" max="9511" width="5.7109375" style="16" customWidth="1"/>
    <col min="9512" max="9512" width="10" style="16" customWidth="1"/>
    <col min="9513" max="9513" width="6.28515625" style="16" customWidth="1"/>
    <col min="9514" max="9683" width="8.85546875" style="16"/>
    <col min="9684" max="9684" width="2.28515625" style="16" customWidth="1"/>
    <col min="9685" max="9685" width="9.140625" style="16" customWidth="1"/>
    <col min="9686" max="9686" width="7.140625" style="16" customWidth="1"/>
    <col min="9687" max="9703" width="5.7109375" style="16" customWidth="1"/>
    <col min="9704" max="9704" width="13.7109375" style="16" customWidth="1"/>
    <col min="9705" max="9706" width="6.5703125" style="16" customWidth="1"/>
    <col min="9707" max="9725" width="5.7109375" style="16" customWidth="1"/>
    <col min="9726" max="9726" width="13.42578125" style="16" customWidth="1"/>
    <col min="9727" max="9728" width="6.5703125" style="16" customWidth="1"/>
    <col min="9729" max="9748" width="5.7109375" style="16" customWidth="1"/>
    <col min="9749" max="9749" width="13.42578125" style="16" customWidth="1"/>
    <col min="9750" max="9751" width="6.5703125" style="16" customWidth="1"/>
    <col min="9752" max="9758" width="5.7109375" style="16" customWidth="1"/>
    <col min="9759" max="9759" width="6.42578125" style="16" customWidth="1"/>
    <col min="9760" max="9767" width="5.7109375" style="16" customWidth="1"/>
    <col min="9768" max="9768" width="10" style="16" customWidth="1"/>
    <col min="9769" max="9769" width="6.28515625" style="16" customWidth="1"/>
    <col min="9770" max="9939" width="8.85546875" style="16"/>
    <col min="9940" max="9940" width="2.28515625" style="16" customWidth="1"/>
    <col min="9941" max="9941" width="9.140625" style="16" customWidth="1"/>
    <col min="9942" max="9942" width="7.140625" style="16" customWidth="1"/>
    <col min="9943" max="9959" width="5.7109375" style="16" customWidth="1"/>
    <col min="9960" max="9960" width="13.7109375" style="16" customWidth="1"/>
    <col min="9961" max="9962" width="6.5703125" style="16" customWidth="1"/>
    <col min="9963" max="9981" width="5.7109375" style="16" customWidth="1"/>
    <col min="9982" max="9982" width="13.42578125" style="16" customWidth="1"/>
    <col min="9983" max="9984" width="6.5703125" style="16" customWidth="1"/>
    <col min="9985" max="10004" width="5.7109375" style="16" customWidth="1"/>
    <col min="10005" max="10005" width="13.42578125" style="16" customWidth="1"/>
    <col min="10006" max="10007" width="6.5703125" style="16" customWidth="1"/>
    <col min="10008" max="10014" width="5.7109375" style="16" customWidth="1"/>
    <col min="10015" max="10015" width="6.42578125" style="16" customWidth="1"/>
    <col min="10016" max="10023" width="5.7109375" style="16" customWidth="1"/>
    <col min="10024" max="10024" width="10" style="16" customWidth="1"/>
    <col min="10025" max="10025" width="6.28515625" style="16" customWidth="1"/>
    <col min="10026" max="10195" width="8.85546875" style="16"/>
    <col min="10196" max="10196" width="2.28515625" style="16" customWidth="1"/>
    <col min="10197" max="10197" width="9.140625" style="16" customWidth="1"/>
    <col min="10198" max="10198" width="7.140625" style="16" customWidth="1"/>
    <col min="10199" max="10215" width="5.7109375" style="16" customWidth="1"/>
    <col min="10216" max="10216" width="13.7109375" style="16" customWidth="1"/>
    <col min="10217" max="10218" width="6.5703125" style="16" customWidth="1"/>
    <col min="10219" max="10237" width="5.7109375" style="16" customWidth="1"/>
    <col min="10238" max="10238" width="13.42578125" style="16" customWidth="1"/>
    <col min="10239" max="10240" width="6.5703125" style="16" customWidth="1"/>
    <col min="10241" max="10260" width="5.7109375" style="16" customWidth="1"/>
    <col min="10261" max="10261" width="13.42578125" style="16" customWidth="1"/>
    <col min="10262" max="10263" width="6.5703125" style="16" customWidth="1"/>
    <col min="10264" max="10270" width="5.7109375" style="16" customWidth="1"/>
    <col min="10271" max="10271" width="6.42578125" style="16" customWidth="1"/>
    <col min="10272" max="10279" width="5.7109375" style="16" customWidth="1"/>
    <col min="10280" max="10280" width="10" style="16" customWidth="1"/>
    <col min="10281" max="10281" width="6.28515625" style="16" customWidth="1"/>
    <col min="10282" max="10451" width="8.85546875" style="16"/>
    <col min="10452" max="10452" width="2.28515625" style="16" customWidth="1"/>
    <col min="10453" max="10453" width="9.140625" style="16" customWidth="1"/>
    <col min="10454" max="10454" width="7.140625" style="16" customWidth="1"/>
    <col min="10455" max="10471" width="5.7109375" style="16" customWidth="1"/>
    <col min="10472" max="10472" width="13.7109375" style="16" customWidth="1"/>
    <col min="10473" max="10474" width="6.5703125" style="16" customWidth="1"/>
    <col min="10475" max="10493" width="5.7109375" style="16" customWidth="1"/>
    <col min="10494" max="10494" width="13.42578125" style="16" customWidth="1"/>
    <col min="10495" max="10496" width="6.5703125" style="16" customWidth="1"/>
    <col min="10497" max="10516" width="5.7109375" style="16" customWidth="1"/>
    <col min="10517" max="10517" width="13.42578125" style="16" customWidth="1"/>
    <col min="10518" max="10519" width="6.5703125" style="16" customWidth="1"/>
    <col min="10520" max="10526" width="5.7109375" style="16" customWidth="1"/>
    <col min="10527" max="10527" width="6.42578125" style="16" customWidth="1"/>
    <col min="10528" max="10535" width="5.7109375" style="16" customWidth="1"/>
    <col min="10536" max="10536" width="10" style="16" customWidth="1"/>
    <col min="10537" max="10537" width="6.28515625" style="16" customWidth="1"/>
    <col min="10538" max="10707" width="8.85546875" style="16"/>
    <col min="10708" max="10708" width="2.28515625" style="16" customWidth="1"/>
    <col min="10709" max="10709" width="9.140625" style="16" customWidth="1"/>
    <col min="10710" max="10710" width="7.140625" style="16" customWidth="1"/>
    <col min="10711" max="10727" width="5.7109375" style="16" customWidth="1"/>
    <col min="10728" max="10728" width="13.7109375" style="16" customWidth="1"/>
    <col min="10729" max="10730" width="6.5703125" style="16" customWidth="1"/>
    <col min="10731" max="10749" width="5.7109375" style="16" customWidth="1"/>
    <col min="10750" max="10750" width="13.42578125" style="16" customWidth="1"/>
    <col min="10751" max="10752" width="6.5703125" style="16" customWidth="1"/>
    <col min="10753" max="10772" width="5.7109375" style="16" customWidth="1"/>
    <col min="10773" max="10773" width="13.42578125" style="16" customWidth="1"/>
    <col min="10774" max="10775" width="6.5703125" style="16" customWidth="1"/>
    <col min="10776" max="10782" width="5.7109375" style="16" customWidth="1"/>
    <col min="10783" max="10783" width="6.42578125" style="16" customWidth="1"/>
    <col min="10784" max="10791" width="5.7109375" style="16" customWidth="1"/>
    <col min="10792" max="10792" width="10" style="16" customWidth="1"/>
    <col min="10793" max="10793" width="6.28515625" style="16" customWidth="1"/>
    <col min="10794" max="10963" width="8.85546875" style="16"/>
    <col min="10964" max="10964" width="2.28515625" style="16" customWidth="1"/>
    <col min="10965" max="10965" width="9.140625" style="16" customWidth="1"/>
    <col min="10966" max="10966" width="7.140625" style="16" customWidth="1"/>
    <col min="10967" max="10983" width="5.7109375" style="16" customWidth="1"/>
    <col min="10984" max="10984" width="13.7109375" style="16" customWidth="1"/>
    <col min="10985" max="10986" width="6.5703125" style="16" customWidth="1"/>
    <col min="10987" max="11005" width="5.7109375" style="16" customWidth="1"/>
    <col min="11006" max="11006" width="13.42578125" style="16" customWidth="1"/>
    <col min="11007" max="11008" width="6.5703125" style="16" customWidth="1"/>
    <col min="11009" max="11028" width="5.7109375" style="16" customWidth="1"/>
    <col min="11029" max="11029" width="13.42578125" style="16" customWidth="1"/>
    <col min="11030" max="11031" width="6.5703125" style="16" customWidth="1"/>
    <col min="11032" max="11038" width="5.7109375" style="16" customWidth="1"/>
    <col min="11039" max="11039" width="6.42578125" style="16" customWidth="1"/>
    <col min="11040" max="11047" width="5.7109375" style="16" customWidth="1"/>
    <col min="11048" max="11048" width="10" style="16" customWidth="1"/>
    <col min="11049" max="11049" width="6.28515625" style="16" customWidth="1"/>
    <col min="11050" max="11219" width="8.85546875" style="16"/>
    <col min="11220" max="11220" width="2.28515625" style="16" customWidth="1"/>
    <col min="11221" max="11221" width="9.140625" style="16" customWidth="1"/>
    <col min="11222" max="11222" width="7.140625" style="16" customWidth="1"/>
    <col min="11223" max="11239" width="5.7109375" style="16" customWidth="1"/>
    <col min="11240" max="11240" width="13.7109375" style="16" customWidth="1"/>
    <col min="11241" max="11242" width="6.5703125" style="16" customWidth="1"/>
    <col min="11243" max="11261" width="5.7109375" style="16" customWidth="1"/>
    <col min="11262" max="11262" width="13.42578125" style="16" customWidth="1"/>
    <col min="11263" max="11264" width="6.5703125" style="16" customWidth="1"/>
    <col min="11265" max="11284" width="5.7109375" style="16" customWidth="1"/>
    <col min="11285" max="11285" width="13.42578125" style="16" customWidth="1"/>
    <col min="11286" max="11287" width="6.5703125" style="16" customWidth="1"/>
    <col min="11288" max="11294" width="5.7109375" style="16" customWidth="1"/>
    <col min="11295" max="11295" width="6.42578125" style="16" customWidth="1"/>
    <col min="11296" max="11303" width="5.7109375" style="16" customWidth="1"/>
    <col min="11304" max="11304" width="10" style="16" customWidth="1"/>
    <col min="11305" max="11305" width="6.28515625" style="16" customWidth="1"/>
    <col min="11306" max="11475" width="8.85546875" style="16"/>
    <col min="11476" max="11476" width="2.28515625" style="16" customWidth="1"/>
    <col min="11477" max="11477" width="9.140625" style="16" customWidth="1"/>
    <col min="11478" max="11478" width="7.140625" style="16" customWidth="1"/>
    <col min="11479" max="11495" width="5.7109375" style="16" customWidth="1"/>
    <col min="11496" max="11496" width="13.7109375" style="16" customWidth="1"/>
    <col min="11497" max="11498" width="6.5703125" style="16" customWidth="1"/>
    <col min="11499" max="11517" width="5.7109375" style="16" customWidth="1"/>
    <col min="11518" max="11518" width="13.42578125" style="16" customWidth="1"/>
    <col min="11519" max="11520" width="6.5703125" style="16" customWidth="1"/>
    <col min="11521" max="11540" width="5.7109375" style="16" customWidth="1"/>
    <col min="11541" max="11541" width="13.42578125" style="16" customWidth="1"/>
    <col min="11542" max="11543" width="6.5703125" style="16" customWidth="1"/>
    <col min="11544" max="11550" width="5.7109375" style="16" customWidth="1"/>
    <col min="11551" max="11551" width="6.42578125" style="16" customWidth="1"/>
    <col min="11552" max="11559" width="5.7109375" style="16" customWidth="1"/>
    <col min="11560" max="11560" width="10" style="16" customWidth="1"/>
    <col min="11561" max="11561" width="6.28515625" style="16" customWidth="1"/>
    <col min="11562" max="11731" width="8.85546875" style="16"/>
    <col min="11732" max="11732" width="2.28515625" style="16" customWidth="1"/>
    <col min="11733" max="11733" width="9.140625" style="16" customWidth="1"/>
    <col min="11734" max="11734" width="7.140625" style="16" customWidth="1"/>
    <col min="11735" max="11751" width="5.7109375" style="16" customWidth="1"/>
    <col min="11752" max="11752" width="13.7109375" style="16" customWidth="1"/>
    <col min="11753" max="11754" width="6.5703125" style="16" customWidth="1"/>
    <col min="11755" max="11773" width="5.7109375" style="16" customWidth="1"/>
    <col min="11774" max="11774" width="13.42578125" style="16" customWidth="1"/>
    <col min="11775" max="11776" width="6.5703125" style="16" customWidth="1"/>
    <col min="11777" max="11796" width="5.7109375" style="16" customWidth="1"/>
    <col min="11797" max="11797" width="13.42578125" style="16" customWidth="1"/>
    <col min="11798" max="11799" width="6.5703125" style="16" customWidth="1"/>
    <col min="11800" max="11806" width="5.7109375" style="16" customWidth="1"/>
    <col min="11807" max="11807" width="6.42578125" style="16" customWidth="1"/>
    <col min="11808" max="11815" width="5.7109375" style="16" customWidth="1"/>
    <col min="11816" max="11816" width="10" style="16" customWidth="1"/>
    <col min="11817" max="11817" width="6.28515625" style="16" customWidth="1"/>
    <col min="11818" max="11987" width="8.85546875" style="16"/>
    <col min="11988" max="11988" width="2.28515625" style="16" customWidth="1"/>
    <col min="11989" max="11989" width="9.140625" style="16" customWidth="1"/>
    <col min="11990" max="11990" width="7.140625" style="16" customWidth="1"/>
    <col min="11991" max="12007" width="5.7109375" style="16" customWidth="1"/>
    <col min="12008" max="12008" width="13.7109375" style="16" customWidth="1"/>
    <col min="12009" max="12010" width="6.5703125" style="16" customWidth="1"/>
    <col min="12011" max="12029" width="5.7109375" style="16" customWidth="1"/>
    <col min="12030" max="12030" width="13.42578125" style="16" customWidth="1"/>
    <col min="12031" max="12032" width="6.5703125" style="16" customWidth="1"/>
    <col min="12033" max="12052" width="5.7109375" style="16" customWidth="1"/>
    <col min="12053" max="12053" width="13.42578125" style="16" customWidth="1"/>
    <col min="12054" max="12055" width="6.5703125" style="16" customWidth="1"/>
    <col min="12056" max="12062" width="5.7109375" style="16" customWidth="1"/>
    <col min="12063" max="12063" width="6.42578125" style="16" customWidth="1"/>
    <col min="12064" max="12071" width="5.7109375" style="16" customWidth="1"/>
    <col min="12072" max="12072" width="10" style="16" customWidth="1"/>
    <col min="12073" max="12073" width="6.28515625" style="16" customWidth="1"/>
    <col min="12074" max="12243" width="8.85546875" style="16"/>
    <col min="12244" max="12244" width="2.28515625" style="16" customWidth="1"/>
    <col min="12245" max="12245" width="9.140625" style="16" customWidth="1"/>
    <col min="12246" max="12246" width="7.140625" style="16" customWidth="1"/>
    <col min="12247" max="12263" width="5.7109375" style="16" customWidth="1"/>
    <col min="12264" max="12264" width="13.7109375" style="16" customWidth="1"/>
    <col min="12265" max="12266" width="6.5703125" style="16" customWidth="1"/>
    <col min="12267" max="12285" width="5.7109375" style="16" customWidth="1"/>
    <col min="12286" max="12286" width="13.42578125" style="16" customWidth="1"/>
    <col min="12287" max="12288" width="6.5703125" style="16" customWidth="1"/>
    <col min="12289" max="12308" width="5.7109375" style="16" customWidth="1"/>
    <col min="12309" max="12309" width="13.42578125" style="16" customWidth="1"/>
    <col min="12310" max="12311" width="6.5703125" style="16" customWidth="1"/>
    <col min="12312" max="12318" width="5.7109375" style="16" customWidth="1"/>
    <col min="12319" max="12319" width="6.42578125" style="16" customWidth="1"/>
    <col min="12320" max="12327" width="5.7109375" style="16" customWidth="1"/>
    <col min="12328" max="12328" width="10" style="16" customWidth="1"/>
    <col min="12329" max="12329" width="6.28515625" style="16" customWidth="1"/>
    <col min="12330" max="12499" width="8.85546875" style="16"/>
    <col min="12500" max="12500" width="2.28515625" style="16" customWidth="1"/>
    <col min="12501" max="12501" width="9.140625" style="16" customWidth="1"/>
    <col min="12502" max="12502" width="7.140625" style="16" customWidth="1"/>
    <col min="12503" max="12519" width="5.7109375" style="16" customWidth="1"/>
    <col min="12520" max="12520" width="13.7109375" style="16" customWidth="1"/>
    <col min="12521" max="12522" width="6.5703125" style="16" customWidth="1"/>
    <col min="12523" max="12541" width="5.7109375" style="16" customWidth="1"/>
    <col min="12542" max="12542" width="13.42578125" style="16" customWidth="1"/>
    <col min="12543" max="12544" width="6.5703125" style="16" customWidth="1"/>
    <col min="12545" max="12564" width="5.7109375" style="16" customWidth="1"/>
    <col min="12565" max="12565" width="13.42578125" style="16" customWidth="1"/>
    <col min="12566" max="12567" width="6.5703125" style="16" customWidth="1"/>
    <col min="12568" max="12574" width="5.7109375" style="16" customWidth="1"/>
    <col min="12575" max="12575" width="6.42578125" style="16" customWidth="1"/>
    <col min="12576" max="12583" width="5.7109375" style="16" customWidth="1"/>
    <col min="12584" max="12584" width="10" style="16" customWidth="1"/>
    <col min="12585" max="12585" width="6.28515625" style="16" customWidth="1"/>
    <col min="12586" max="12755" width="8.85546875" style="16"/>
    <col min="12756" max="12756" width="2.28515625" style="16" customWidth="1"/>
    <col min="12757" max="12757" width="9.140625" style="16" customWidth="1"/>
    <col min="12758" max="12758" width="7.140625" style="16" customWidth="1"/>
    <col min="12759" max="12775" width="5.7109375" style="16" customWidth="1"/>
    <col min="12776" max="12776" width="13.7109375" style="16" customWidth="1"/>
    <col min="12777" max="12778" width="6.5703125" style="16" customWidth="1"/>
    <col min="12779" max="12797" width="5.7109375" style="16" customWidth="1"/>
    <col min="12798" max="12798" width="13.42578125" style="16" customWidth="1"/>
    <col min="12799" max="12800" width="6.5703125" style="16" customWidth="1"/>
    <col min="12801" max="12820" width="5.7109375" style="16" customWidth="1"/>
    <col min="12821" max="12821" width="13.42578125" style="16" customWidth="1"/>
    <col min="12822" max="12823" width="6.5703125" style="16" customWidth="1"/>
    <col min="12824" max="12830" width="5.7109375" style="16" customWidth="1"/>
    <col min="12831" max="12831" width="6.42578125" style="16" customWidth="1"/>
    <col min="12832" max="12839" width="5.7109375" style="16" customWidth="1"/>
    <col min="12840" max="12840" width="10" style="16" customWidth="1"/>
    <col min="12841" max="12841" width="6.28515625" style="16" customWidth="1"/>
    <col min="12842" max="16381" width="8.85546875" style="16"/>
    <col min="16382" max="16384" width="8.85546875" style="16" customWidth="1"/>
  </cols>
  <sheetData>
    <row r="1" spans="1:108" ht="15.75" x14ac:dyDescent="0.25">
      <c r="C1" s="15"/>
      <c r="AE1" s="81" t="s">
        <v>28</v>
      </c>
      <c r="AF1" s="81"/>
      <c r="AG1" s="81"/>
    </row>
    <row r="2" spans="1:108" ht="33" customHeight="1" x14ac:dyDescent="0.2">
      <c r="B2" s="84" t="s">
        <v>29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108" x14ac:dyDescent="0.2">
      <c r="C3" s="15"/>
      <c r="D3" s="16" t="s">
        <v>24</v>
      </c>
      <c r="I3" s="16" t="s">
        <v>31</v>
      </c>
      <c r="O3" s="17"/>
    </row>
    <row r="4" spans="1:108" x14ac:dyDescent="0.2">
      <c r="C4" s="15"/>
      <c r="D4" s="16" t="s">
        <v>23</v>
      </c>
      <c r="I4" s="16" t="s">
        <v>32</v>
      </c>
    </row>
    <row r="5" spans="1:108" x14ac:dyDescent="0.2">
      <c r="C5" s="15"/>
      <c r="D5" s="16" t="s">
        <v>25</v>
      </c>
      <c r="F5" s="16">
        <v>2017</v>
      </c>
      <c r="N5" s="16" t="s">
        <v>27</v>
      </c>
      <c r="O5" s="16">
        <v>4</v>
      </c>
      <c r="Q5" s="16">
        <v>471</v>
      </c>
      <c r="X5" s="16" t="s">
        <v>26</v>
      </c>
      <c r="AA5" s="16" t="s">
        <v>33</v>
      </c>
    </row>
    <row r="6" spans="1:108" ht="12.75" thickBot="1" x14ac:dyDescent="0.25"/>
    <row r="7" spans="1:108" s="21" customFormat="1" ht="14.45" customHeight="1" thickBot="1" x14ac:dyDescent="0.3">
      <c r="A7" s="20"/>
      <c r="B7" s="50" t="s">
        <v>0</v>
      </c>
      <c r="C7" s="74" t="s">
        <v>1</v>
      </c>
      <c r="D7" s="42" t="s">
        <v>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/>
      <c r="AI7" s="42" t="s">
        <v>4</v>
      </c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4"/>
      <c r="AW7" s="42" t="s">
        <v>5</v>
      </c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4"/>
      <c r="BJ7" s="42" t="s">
        <v>6</v>
      </c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2" t="s">
        <v>7</v>
      </c>
      <c r="BX7" s="43"/>
      <c r="BY7" s="43"/>
      <c r="BZ7" s="43"/>
      <c r="CA7" s="43"/>
      <c r="CB7" s="43"/>
      <c r="CC7" s="43"/>
      <c r="CD7" s="43"/>
      <c r="CE7" s="43"/>
      <c r="CF7" s="43"/>
      <c r="CG7" s="44"/>
      <c r="CH7" s="42" t="s">
        <v>8</v>
      </c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64" t="s">
        <v>9</v>
      </c>
      <c r="CT7" s="65"/>
      <c r="CU7" s="65"/>
      <c r="CV7" s="65"/>
      <c r="CW7" s="65"/>
      <c r="CX7" s="65"/>
      <c r="CY7" s="65"/>
      <c r="CZ7" s="65"/>
      <c r="DA7" s="65"/>
      <c r="DB7" s="65"/>
      <c r="DC7" s="66"/>
      <c r="DD7" s="61" t="s">
        <v>10</v>
      </c>
    </row>
    <row r="8" spans="1:108" s="21" customFormat="1" ht="33" customHeight="1" thickBot="1" x14ac:dyDescent="0.25">
      <c r="A8" s="20"/>
      <c r="B8" s="50"/>
      <c r="C8" s="75"/>
      <c r="D8" s="76" t="s">
        <v>11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47" t="s">
        <v>12</v>
      </c>
      <c r="P8" s="48"/>
      <c r="Q8" s="49"/>
      <c r="R8" s="76" t="s">
        <v>11</v>
      </c>
      <c r="S8" s="76"/>
      <c r="T8" s="76"/>
      <c r="U8" s="76"/>
      <c r="V8" s="76"/>
      <c r="W8" s="76"/>
      <c r="X8" s="77"/>
      <c r="Y8" s="77"/>
      <c r="Z8" s="77"/>
      <c r="AA8" s="77"/>
      <c r="AB8" s="77"/>
      <c r="AC8" s="78" t="s">
        <v>12</v>
      </c>
      <c r="AD8" s="79"/>
      <c r="AE8" s="80"/>
      <c r="AF8" s="27" t="s">
        <v>14</v>
      </c>
      <c r="AG8" s="2" t="s">
        <v>14</v>
      </c>
      <c r="AH8" s="72" t="s">
        <v>19</v>
      </c>
      <c r="AI8" s="50" t="s">
        <v>11</v>
      </c>
      <c r="AJ8" s="50"/>
      <c r="AK8" s="50"/>
      <c r="AL8" s="50"/>
      <c r="AM8" s="51"/>
      <c r="AN8" s="51"/>
      <c r="AO8" s="51"/>
      <c r="AP8" s="51"/>
      <c r="AQ8" s="1" t="s">
        <v>13</v>
      </c>
      <c r="AR8" s="42" t="s">
        <v>12</v>
      </c>
      <c r="AS8" s="82"/>
      <c r="AT8" s="82"/>
      <c r="AU8" s="83"/>
      <c r="AV8" s="45" t="s">
        <v>19</v>
      </c>
      <c r="AW8" s="50" t="s">
        <v>11</v>
      </c>
      <c r="AX8" s="51"/>
      <c r="AY8" s="51"/>
      <c r="AZ8" s="51"/>
      <c r="BA8" s="51"/>
      <c r="BB8" s="51"/>
      <c r="BC8" s="51"/>
      <c r="BD8" s="1" t="s">
        <v>13</v>
      </c>
      <c r="BE8" s="50" t="s">
        <v>12</v>
      </c>
      <c r="BF8" s="50"/>
      <c r="BG8" s="51"/>
      <c r="BH8" s="51"/>
      <c r="BI8" s="52" t="s">
        <v>19</v>
      </c>
      <c r="BJ8" s="50" t="s">
        <v>11</v>
      </c>
      <c r="BK8" s="51"/>
      <c r="BL8" s="51"/>
      <c r="BM8" s="51"/>
      <c r="BN8" s="51"/>
      <c r="BO8" s="51"/>
      <c r="BP8" s="51"/>
      <c r="BQ8" s="51"/>
      <c r="BR8" s="50" t="s">
        <v>13</v>
      </c>
      <c r="BS8" s="51"/>
      <c r="BT8" s="50" t="s">
        <v>12</v>
      </c>
      <c r="BU8" s="51"/>
      <c r="BV8" s="52" t="s">
        <v>19</v>
      </c>
      <c r="BW8" s="50" t="s">
        <v>11</v>
      </c>
      <c r="BX8" s="51"/>
      <c r="BY8" s="51"/>
      <c r="BZ8" s="51"/>
      <c r="CA8" s="51"/>
      <c r="CB8" s="51"/>
      <c r="CC8" s="42" t="s">
        <v>13</v>
      </c>
      <c r="CD8" s="67"/>
      <c r="CE8" s="50" t="s">
        <v>12</v>
      </c>
      <c r="CF8" s="51"/>
      <c r="CG8" s="52" t="s">
        <v>19</v>
      </c>
      <c r="CH8" s="50" t="s">
        <v>11</v>
      </c>
      <c r="CI8" s="51"/>
      <c r="CJ8" s="51"/>
      <c r="CK8" s="51"/>
      <c r="CL8" s="51"/>
      <c r="CM8" s="50" t="s">
        <v>13</v>
      </c>
      <c r="CN8" s="51"/>
      <c r="CO8" s="50" t="s">
        <v>12</v>
      </c>
      <c r="CP8" s="51"/>
      <c r="CQ8" s="51"/>
      <c r="CR8" s="52" t="s">
        <v>19</v>
      </c>
      <c r="CS8" s="50" t="s">
        <v>11</v>
      </c>
      <c r="CT8" s="51"/>
      <c r="CU8" s="51"/>
      <c r="CV8" s="50" t="s">
        <v>13</v>
      </c>
      <c r="CW8" s="51"/>
      <c r="CX8" s="50" t="s">
        <v>12</v>
      </c>
      <c r="CY8" s="51"/>
      <c r="CZ8" s="50" t="s">
        <v>14</v>
      </c>
      <c r="DA8" s="51"/>
      <c r="DB8" s="51"/>
      <c r="DC8" s="52" t="s">
        <v>19</v>
      </c>
      <c r="DD8" s="62"/>
    </row>
    <row r="9" spans="1:108" ht="162" customHeight="1" thickBot="1" x14ac:dyDescent="0.25">
      <c r="B9" s="50"/>
      <c r="C9" s="75"/>
      <c r="D9" s="3" t="s">
        <v>22</v>
      </c>
      <c r="E9" s="3" t="s">
        <v>20</v>
      </c>
      <c r="F9" s="3" t="s">
        <v>34</v>
      </c>
      <c r="G9" s="3" t="s">
        <v>35</v>
      </c>
      <c r="H9" s="3" t="s">
        <v>36</v>
      </c>
      <c r="I9" s="3" t="s">
        <v>37</v>
      </c>
      <c r="J9" s="3" t="s">
        <v>61</v>
      </c>
      <c r="K9" s="3" t="s">
        <v>38</v>
      </c>
      <c r="L9" s="3" t="s">
        <v>39</v>
      </c>
      <c r="M9" s="3" t="s">
        <v>40</v>
      </c>
      <c r="N9" s="3" t="s">
        <v>41</v>
      </c>
      <c r="O9" s="4" t="s">
        <v>21</v>
      </c>
      <c r="P9" s="4" t="s">
        <v>42</v>
      </c>
      <c r="Q9" s="5" t="s">
        <v>19</v>
      </c>
      <c r="R9" s="3" t="s">
        <v>43</v>
      </c>
      <c r="S9" s="3" t="s">
        <v>44</v>
      </c>
      <c r="T9" s="3" t="s">
        <v>45</v>
      </c>
      <c r="U9" s="3" t="s">
        <v>62</v>
      </c>
      <c r="V9" s="3" t="s">
        <v>66</v>
      </c>
      <c r="W9" s="3" t="s">
        <v>65</v>
      </c>
      <c r="X9" s="3" t="s">
        <v>67</v>
      </c>
      <c r="Y9" s="3" t="s">
        <v>68</v>
      </c>
      <c r="Z9" s="28" t="s">
        <v>46</v>
      </c>
      <c r="AA9" s="3" t="s">
        <v>47</v>
      </c>
      <c r="AB9" s="6" t="s">
        <v>20</v>
      </c>
      <c r="AC9" s="4" t="s">
        <v>22</v>
      </c>
      <c r="AD9" s="4" t="s">
        <v>36</v>
      </c>
      <c r="AE9" s="4" t="s">
        <v>48</v>
      </c>
      <c r="AF9" s="4" t="s">
        <v>63</v>
      </c>
      <c r="AG9" s="3" t="s">
        <v>64</v>
      </c>
      <c r="AH9" s="73"/>
      <c r="AI9" s="7" t="s">
        <v>49</v>
      </c>
      <c r="AJ9" s="7" t="s">
        <v>50</v>
      </c>
      <c r="AK9" s="7" t="s">
        <v>51</v>
      </c>
      <c r="AL9" s="7" t="s">
        <v>52</v>
      </c>
      <c r="AM9" s="7" t="s">
        <v>53</v>
      </c>
      <c r="AN9" s="7" t="s">
        <v>54</v>
      </c>
      <c r="AO9" s="7" t="s">
        <v>55</v>
      </c>
      <c r="AP9" s="7" t="s">
        <v>56</v>
      </c>
      <c r="AQ9" s="7" t="s">
        <v>58</v>
      </c>
      <c r="AR9" s="8" t="s">
        <v>20</v>
      </c>
      <c r="AS9" s="8" t="s">
        <v>57</v>
      </c>
      <c r="AT9" s="8" t="s">
        <v>58</v>
      </c>
      <c r="AU9" s="8" t="s">
        <v>59</v>
      </c>
      <c r="AV9" s="46"/>
      <c r="AW9" s="7" t="s">
        <v>70</v>
      </c>
      <c r="AX9" s="7" t="s">
        <v>71</v>
      </c>
      <c r="AY9" s="7" t="s">
        <v>72</v>
      </c>
      <c r="AZ9" s="7" t="s">
        <v>73</v>
      </c>
      <c r="BA9" s="7" t="s">
        <v>74</v>
      </c>
      <c r="BB9" s="7" t="s">
        <v>75</v>
      </c>
      <c r="BC9" s="9" t="s">
        <v>76</v>
      </c>
      <c r="BD9" s="7" t="s">
        <v>53</v>
      </c>
      <c r="BE9" s="8" t="s">
        <v>53</v>
      </c>
      <c r="BF9" s="8" t="s">
        <v>78</v>
      </c>
      <c r="BG9" s="8" t="s">
        <v>77</v>
      </c>
      <c r="BH9" s="10" t="s">
        <v>79</v>
      </c>
      <c r="BI9" s="54"/>
      <c r="BJ9" s="11" t="s">
        <v>85</v>
      </c>
      <c r="BK9" s="11" t="s">
        <v>86</v>
      </c>
      <c r="BL9" s="11" t="s">
        <v>87</v>
      </c>
      <c r="BM9" s="11" t="s">
        <v>88</v>
      </c>
      <c r="BN9" s="40" t="s">
        <v>91</v>
      </c>
      <c r="BO9" s="11" t="s">
        <v>90</v>
      </c>
      <c r="BP9" s="11" t="s">
        <v>89</v>
      </c>
      <c r="BQ9" s="11" t="s">
        <v>92</v>
      </c>
      <c r="BR9" s="11" t="s">
        <v>88</v>
      </c>
      <c r="BS9" s="11" t="s">
        <v>93</v>
      </c>
      <c r="BT9" s="11" t="s">
        <v>94</v>
      </c>
      <c r="BU9" s="11" t="s">
        <v>95</v>
      </c>
      <c r="BV9" s="53"/>
      <c r="BW9" s="11" t="s">
        <v>98</v>
      </c>
      <c r="BX9" s="11" t="s">
        <v>99</v>
      </c>
      <c r="BY9" s="11" t="s">
        <v>85</v>
      </c>
      <c r="BZ9" s="11" t="s">
        <v>100</v>
      </c>
      <c r="CA9" s="11" t="s">
        <v>86</v>
      </c>
      <c r="CB9" s="11" t="s">
        <v>101</v>
      </c>
      <c r="CC9" s="11" t="s">
        <v>86</v>
      </c>
      <c r="CD9" s="11" t="s">
        <v>87</v>
      </c>
      <c r="CE9" s="11" t="s">
        <v>87</v>
      </c>
      <c r="CF9" s="11" t="s">
        <v>88</v>
      </c>
      <c r="CG9" s="54"/>
      <c r="CH9" s="11"/>
      <c r="CI9" s="11"/>
      <c r="CJ9" s="11"/>
      <c r="CK9" s="11"/>
      <c r="CL9" s="11"/>
      <c r="CM9" s="11"/>
      <c r="CN9" s="11"/>
      <c r="CO9" s="12"/>
      <c r="CP9" s="12"/>
      <c r="CQ9" s="12"/>
      <c r="CR9" s="54"/>
      <c r="CS9" s="11"/>
      <c r="CT9" s="11"/>
      <c r="CU9" s="11"/>
      <c r="CV9" s="11"/>
      <c r="CW9" s="11"/>
      <c r="CX9" s="12"/>
      <c r="CY9" s="12"/>
      <c r="CZ9" s="11"/>
      <c r="DA9" s="11"/>
      <c r="DB9" s="11"/>
      <c r="DC9" s="54"/>
      <c r="DD9" s="63"/>
    </row>
    <row r="10" spans="1:108" s="37" customFormat="1" ht="12.75" thickBot="1" x14ac:dyDescent="0.25">
      <c r="A10" s="29"/>
      <c r="B10" s="30">
        <v>1</v>
      </c>
      <c r="C10" s="31">
        <v>1712067</v>
      </c>
      <c r="D10" s="32" t="s">
        <v>15</v>
      </c>
      <c r="E10" s="32" t="s">
        <v>15</v>
      </c>
      <c r="F10" s="32" t="s">
        <v>15</v>
      </c>
      <c r="G10" s="32" t="s">
        <v>15</v>
      </c>
      <c r="H10" s="32" t="s">
        <v>15</v>
      </c>
      <c r="I10" s="32" t="s">
        <v>15</v>
      </c>
      <c r="J10" s="32" t="s">
        <v>15</v>
      </c>
      <c r="K10" s="32" t="s">
        <v>15</v>
      </c>
      <c r="L10" s="32" t="s">
        <v>15</v>
      </c>
      <c r="M10" s="32" t="s">
        <v>15</v>
      </c>
      <c r="N10" s="32" t="s">
        <v>15</v>
      </c>
      <c r="O10" s="33">
        <v>4</v>
      </c>
      <c r="P10" s="33">
        <v>5</v>
      </c>
      <c r="Q10" s="34">
        <f t="shared" ref="Q10:Q18" si="0">IF(ISBLANK(D10)=TRUE,0,AVERAGE(D10:P10))</f>
        <v>4.5</v>
      </c>
      <c r="R10" s="33" t="s">
        <v>15</v>
      </c>
      <c r="S10" s="33" t="s">
        <v>15</v>
      </c>
      <c r="T10" s="33" t="s">
        <v>15</v>
      </c>
      <c r="U10" s="33" t="s">
        <v>15</v>
      </c>
      <c r="V10" s="33" t="s">
        <v>15</v>
      </c>
      <c r="W10" s="33" t="s">
        <v>69</v>
      </c>
      <c r="X10" s="33" t="s">
        <v>69</v>
      </c>
      <c r="Y10" s="33" t="s">
        <v>15</v>
      </c>
      <c r="Z10" s="33" t="s">
        <v>15</v>
      </c>
      <c r="AA10" s="33" t="s">
        <v>15</v>
      </c>
      <c r="AB10" s="33" t="s">
        <v>15</v>
      </c>
      <c r="AC10" s="33">
        <v>4</v>
      </c>
      <c r="AD10" s="33">
        <v>5</v>
      </c>
      <c r="AE10" s="33">
        <v>5</v>
      </c>
      <c r="AF10" s="33" t="s">
        <v>15</v>
      </c>
      <c r="AG10" s="33" t="s">
        <v>15</v>
      </c>
      <c r="AH10" s="34">
        <f>IF(ISBLANK(R10)=TRUE,0,AVERAGE(R10:AG10))</f>
        <v>4.666666666666667</v>
      </c>
      <c r="AI10" s="33" t="s">
        <v>15</v>
      </c>
      <c r="AJ10" s="33" t="s">
        <v>15</v>
      </c>
      <c r="AK10" s="33" t="s">
        <v>15</v>
      </c>
      <c r="AL10" s="33" t="s">
        <v>15</v>
      </c>
      <c r="AM10" s="33" t="s">
        <v>15</v>
      </c>
      <c r="AN10" s="33" t="s">
        <v>15</v>
      </c>
      <c r="AO10" s="33" t="s">
        <v>15</v>
      </c>
      <c r="AP10" s="33" t="s">
        <v>15</v>
      </c>
      <c r="AQ10" s="33">
        <v>4</v>
      </c>
      <c r="AR10" s="33">
        <v>5</v>
      </c>
      <c r="AS10" s="33">
        <v>5</v>
      </c>
      <c r="AT10" s="33">
        <v>4</v>
      </c>
      <c r="AU10" s="33">
        <v>5</v>
      </c>
      <c r="AV10" s="34">
        <f>IF(ISBLANK(AI10)=TRUE,0,AVERAGE(AI10:AU10))</f>
        <v>4.5999999999999996</v>
      </c>
      <c r="AW10" s="35" t="s">
        <v>15</v>
      </c>
      <c r="AX10" s="35" t="s">
        <v>15</v>
      </c>
      <c r="AY10" s="35" t="s">
        <v>15</v>
      </c>
      <c r="AZ10" s="35" t="s">
        <v>15</v>
      </c>
      <c r="BA10" s="35" t="s">
        <v>15</v>
      </c>
      <c r="BB10" s="35" t="s">
        <v>15</v>
      </c>
      <c r="BC10" s="35" t="s">
        <v>15</v>
      </c>
      <c r="BD10" s="35">
        <v>4</v>
      </c>
      <c r="BE10" s="35">
        <v>4</v>
      </c>
      <c r="BF10" s="35">
        <v>5</v>
      </c>
      <c r="BG10" s="35">
        <v>5</v>
      </c>
      <c r="BH10" s="35">
        <v>5</v>
      </c>
      <c r="BI10" s="34">
        <f>IF(ISBLANK(AW10)=TRUE,0,AVERAGE(AW10:BH10))</f>
        <v>4.5999999999999996</v>
      </c>
      <c r="BJ10" s="35" t="s">
        <v>15</v>
      </c>
      <c r="BK10" s="35" t="s">
        <v>15</v>
      </c>
      <c r="BL10" s="35" t="s">
        <v>15</v>
      </c>
      <c r="BM10" s="35" t="s">
        <v>15</v>
      </c>
      <c r="BN10" s="35" t="s">
        <v>15</v>
      </c>
      <c r="BO10" s="35" t="s">
        <v>15</v>
      </c>
      <c r="BP10" s="35" t="s">
        <v>15</v>
      </c>
      <c r="BQ10" s="35" t="s">
        <v>15</v>
      </c>
      <c r="BR10" s="35">
        <v>5</v>
      </c>
      <c r="BS10" s="35">
        <v>5</v>
      </c>
      <c r="BT10" s="35">
        <v>5</v>
      </c>
      <c r="BU10" s="35">
        <v>5</v>
      </c>
      <c r="BV10" s="34">
        <f>IF(ISBLANK(BJ10)=TRUE,5,AVERAGE(BJ10:BU10))</f>
        <v>5</v>
      </c>
      <c r="BW10" s="35" t="s">
        <v>15</v>
      </c>
      <c r="BX10" s="35" t="s">
        <v>15</v>
      </c>
      <c r="BY10" s="35" t="s">
        <v>15</v>
      </c>
      <c r="BZ10" s="35" t="s">
        <v>15</v>
      </c>
      <c r="CA10" s="35" t="s">
        <v>15</v>
      </c>
      <c r="CB10" s="35" t="s">
        <v>15</v>
      </c>
      <c r="CC10" s="35">
        <v>5</v>
      </c>
      <c r="CD10" s="35">
        <v>5</v>
      </c>
      <c r="CE10" s="35">
        <v>5</v>
      </c>
      <c r="CF10" s="35">
        <v>5</v>
      </c>
      <c r="CG10" s="34">
        <f>IF(ISBLANK(BW10)=TRUE,0,AVERAGE(BW10:CF10))</f>
        <v>5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4">
        <f>IF(ISBLANK(CH10)=TRUE,0,AVERAGE(CH10:CQ10))</f>
        <v>0</v>
      </c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4">
        <f>IF(ISBLANK(CS10)=TRUE,0,AVERAGE(CS10:DB10))</f>
        <v>0</v>
      </c>
      <c r="DD10" s="36">
        <f>IFERROR(IF(Q10=0,0,IF(AH10=0,AVERAGE(Q10),IF(AV10=0,AVERAGE(Q10,AH10),IF(BI10=0,AVERAGE(Q10,AH10,AV10),IF(CQ10=0,AVERAGE(Q10,AH10,AV10,BI10),IF(BT=0,AVERAGE(Q10,AH10,AV10,BI10,BV10),IF(CE=0,AVERAGE(Q10,AH10,AV10,BI10,BV10,CG10),IF(DC10=0,AVERAGE(Q10,AH10,AV10,BI10,BV10,CG10,CR10),AVERAGE(Q10,AH10,AV10,BI10,BV10,CG10,CR10,DC10))))))))),0)</f>
        <v>4.5916666666666668</v>
      </c>
    </row>
    <row r="11" spans="1:108" s="37" customFormat="1" ht="12.75" thickBot="1" x14ac:dyDescent="0.25">
      <c r="A11" s="29"/>
      <c r="B11" s="30">
        <v>2</v>
      </c>
      <c r="C11" s="31">
        <v>1712068</v>
      </c>
      <c r="D11" s="32" t="s">
        <v>15</v>
      </c>
      <c r="E11" s="32" t="s">
        <v>15</v>
      </c>
      <c r="F11" s="32" t="s">
        <v>15</v>
      </c>
      <c r="G11" s="32" t="s">
        <v>15</v>
      </c>
      <c r="H11" s="32" t="s">
        <v>15</v>
      </c>
      <c r="I11" s="32" t="s">
        <v>15</v>
      </c>
      <c r="J11" s="32" t="s">
        <v>15</v>
      </c>
      <c r="K11" s="32" t="s">
        <v>15</v>
      </c>
      <c r="L11" s="32" t="s">
        <v>15</v>
      </c>
      <c r="M11" s="32" t="s">
        <v>15</v>
      </c>
      <c r="N11" s="32" t="s">
        <v>15</v>
      </c>
      <c r="O11" s="33">
        <v>4</v>
      </c>
      <c r="P11" s="33">
        <v>5</v>
      </c>
      <c r="Q11" s="38">
        <f t="shared" si="0"/>
        <v>4.5</v>
      </c>
      <c r="R11" s="33" t="s">
        <v>15</v>
      </c>
      <c r="S11" s="33" t="s">
        <v>15</v>
      </c>
      <c r="T11" s="33" t="s">
        <v>15</v>
      </c>
      <c r="U11" s="33" t="s">
        <v>15</v>
      </c>
      <c r="V11" s="33" t="s">
        <v>69</v>
      </c>
      <c r="W11" s="33" t="s">
        <v>15</v>
      </c>
      <c r="X11" s="33" t="s">
        <v>69</v>
      </c>
      <c r="Y11" s="33" t="s">
        <v>15</v>
      </c>
      <c r="Z11" s="33" t="s">
        <v>15</v>
      </c>
      <c r="AA11" s="33" t="s">
        <v>15</v>
      </c>
      <c r="AB11" s="33" t="s">
        <v>15</v>
      </c>
      <c r="AC11" s="33">
        <v>4</v>
      </c>
      <c r="AD11" s="33">
        <v>4</v>
      </c>
      <c r="AE11" s="33">
        <v>5</v>
      </c>
      <c r="AF11" s="33" t="s">
        <v>15</v>
      </c>
      <c r="AG11" s="33" t="s">
        <v>15</v>
      </c>
      <c r="AH11" s="38">
        <f>IF(ISBLANK(R11)=TRUE,0,AVERAGE(R11:AG11))</f>
        <v>4.333333333333333</v>
      </c>
      <c r="AI11" s="33" t="s">
        <v>15</v>
      </c>
      <c r="AJ11" s="33" t="s">
        <v>15</v>
      </c>
      <c r="AK11" s="33" t="s">
        <v>15</v>
      </c>
      <c r="AL11" s="33" t="s">
        <v>15</v>
      </c>
      <c r="AM11" s="33" t="s">
        <v>15</v>
      </c>
      <c r="AN11" s="33" t="s">
        <v>15</v>
      </c>
      <c r="AO11" s="33" t="s">
        <v>15</v>
      </c>
      <c r="AP11" s="33" t="s">
        <v>15</v>
      </c>
      <c r="AQ11" s="33">
        <v>4</v>
      </c>
      <c r="AR11" s="33">
        <v>5</v>
      </c>
      <c r="AS11" s="33">
        <v>5</v>
      </c>
      <c r="AT11" s="33">
        <v>4</v>
      </c>
      <c r="AU11" s="33">
        <v>5</v>
      </c>
      <c r="AV11" s="38">
        <f t="shared" ref="AV11:AV18" si="1">IF(ISBLANK(AI11)=TRUE,0,AVERAGE(AI11:AU11))</f>
        <v>4.5999999999999996</v>
      </c>
      <c r="AW11" s="35" t="s">
        <v>15</v>
      </c>
      <c r="AX11" s="35" t="s">
        <v>15</v>
      </c>
      <c r="AY11" s="35" t="s">
        <v>15</v>
      </c>
      <c r="AZ11" s="35" t="s">
        <v>15</v>
      </c>
      <c r="BA11" s="35" t="s">
        <v>15</v>
      </c>
      <c r="BB11" s="35" t="s">
        <v>15</v>
      </c>
      <c r="BC11" s="35" t="s">
        <v>15</v>
      </c>
      <c r="BD11" s="35">
        <v>5</v>
      </c>
      <c r="BE11" s="35">
        <v>5</v>
      </c>
      <c r="BF11" s="35">
        <v>5</v>
      </c>
      <c r="BG11" s="35">
        <v>5</v>
      </c>
      <c r="BH11" s="35">
        <v>5</v>
      </c>
      <c r="BI11" s="38">
        <f>IF(ISBLANK(AW11)=TRUE,0,AVERAGE(AW11:BH11))</f>
        <v>5</v>
      </c>
      <c r="BJ11" s="35" t="s">
        <v>15</v>
      </c>
      <c r="BK11" s="35" t="s">
        <v>15</v>
      </c>
      <c r="BL11" s="35" t="s">
        <v>15</v>
      </c>
      <c r="BM11" s="35" t="s">
        <v>15</v>
      </c>
      <c r="BN11" s="35" t="s">
        <v>15</v>
      </c>
      <c r="BO11" s="35" t="s">
        <v>15</v>
      </c>
      <c r="BP11" s="35" t="s">
        <v>15</v>
      </c>
      <c r="BQ11" s="35" t="s">
        <v>15</v>
      </c>
      <c r="BR11" s="35">
        <v>5</v>
      </c>
      <c r="BS11" s="35">
        <v>5</v>
      </c>
      <c r="BT11" s="35">
        <v>5</v>
      </c>
      <c r="BU11" s="35">
        <v>5</v>
      </c>
      <c r="BV11" s="38">
        <f>IF(ISBLANK(BJ11)=TRUE,5,AVERAGE(BJ11:BU11))</f>
        <v>5</v>
      </c>
      <c r="BW11" s="35" t="s">
        <v>15</v>
      </c>
      <c r="BX11" s="35" t="s">
        <v>15</v>
      </c>
      <c r="BY11" s="35" t="s">
        <v>15</v>
      </c>
      <c r="BZ11" s="35" t="s">
        <v>15</v>
      </c>
      <c r="CA11" s="35" t="s">
        <v>15</v>
      </c>
      <c r="CB11" s="35" t="s">
        <v>15</v>
      </c>
      <c r="CC11" s="35">
        <v>5</v>
      </c>
      <c r="CD11" s="35">
        <v>5</v>
      </c>
      <c r="CE11" s="35">
        <v>5</v>
      </c>
      <c r="CF11" s="35">
        <v>5</v>
      </c>
      <c r="CG11" s="38">
        <f>IF(ISBLANK(BW11)=TRUE,0,AVERAGE(BW11:CF11))</f>
        <v>5</v>
      </c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8">
        <f t="shared" ref="CR11:CR18" si="2">IF(ISBLANK(CH11)=TRUE,0,AVERAGE(CH11:CQ11))</f>
        <v>0</v>
      </c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8">
        <f t="shared" ref="DC11:DC18" si="3">IF(ISBLANK(CS11)=TRUE,0,AVERAGE(CS11:DB11))</f>
        <v>0</v>
      </c>
      <c r="DD11" s="39">
        <f>IFERROR(IF(Q11=0,0,IF(AH11=0,AVERAGE(Q11),IF(AV11=0,AVERAGE(Q11,AH11),IF(BI11=0,AVERAGE(Q11,AH11,AV11),IF(BH=0,AVERAGE(Q11,AH11,AV11,BI11),IF(BT=0,AVERAGE(Q11,AH11,AV11,BI11,BV11),IF(CE=0,AVERAGE(Q11,AH11,AV11,BI11,BV11,CG11),IF(DC11=0,AVERAGE(Q11,AH11,AV11,BI11,BV11,CG11,CR11),AVERAGE(Q11,AH11,AV11,BI11,BV11,CG11,CR11,DC11))))))))),0)</f>
        <v>0</v>
      </c>
    </row>
    <row r="12" spans="1:108" s="37" customFormat="1" ht="12.75" thickBot="1" x14ac:dyDescent="0.25">
      <c r="A12" s="29"/>
      <c r="B12" s="30">
        <v>3</v>
      </c>
      <c r="C12" s="31">
        <v>1712069</v>
      </c>
      <c r="D12" s="32" t="s">
        <v>15</v>
      </c>
      <c r="E12" s="32" t="s">
        <v>15</v>
      </c>
      <c r="F12" s="32" t="s">
        <v>15</v>
      </c>
      <c r="G12" s="32" t="s">
        <v>15</v>
      </c>
      <c r="H12" s="32" t="s">
        <v>15</v>
      </c>
      <c r="I12" s="32" t="s">
        <v>15</v>
      </c>
      <c r="J12" s="32" t="s">
        <v>15</v>
      </c>
      <c r="K12" s="32" t="s">
        <v>15</v>
      </c>
      <c r="L12" s="32" t="s">
        <v>15</v>
      </c>
      <c r="M12" s="32" t="s">
        <v>15</v>
      </c>
      <c r="N12" s="32" t="s">
        <v>15</v>
      </c>
      <c r="O12" s="33">
        <v>4</v>
      </c>
      <c r="P12" s="33">
        <v>5</v>
      </c>
      <c r="Q12" s="38">
        <f t="shared" si="0"/>
        <v>4.5</v>
      </c>
      <c r="R12" s="33" t="s">
        <v>15</v>
      </c>
      <c r="S12" s="33" t="s">
        <v>60</v>
      </c>
      <c r="T12" s="33" t="s">
        <v>60</v>
      </c>
      <c r="U12" s="33" t="s">
        <v>60</v>
      </c>
      <c r="V12" s="33" t="s">
        <v>60</v>
      </c>
      <c r="W12" s="33" t="s">
        <v>69</v>
      </c>
      <c r="X12" s="33" t="s">
        <v>15</v>
      </c>
      <c r="Y12" s="33" t="s">
        <v>69</v>
      </c>
      <c r="Z12" s="33" t="s">
        <v>15</v>
      </c>
      <c r="AA12" s="33" t="s">
        <v>15</v>
      </c>
      <c r="AB12" s="33" t="s">
        <v>15</v>
      </c>
      <c r="AC12" s="33">
        <v>5</v>
      </c>
      <c r="AD12" s="33">
        <v>5</v>
      </c>
      <c r="AE12" s="33">
        <v>5</v>
      </c>
      <c r="AF12" s="33" t="s">
        <v>15</v>
      </c>
      <c r="AG12" s="33" t="s">
        <v>15</v>
      </c>
      <c r="AH12" s="38">
        <f>IF(ISBLANK(R12)=TRUE,0,AVERAGE(R12:AG12))</f>
        <v>5</v>
      </c>
      <c r="AI12" s="33" t="s">
        <v>15</v>
      </c>
      <c r="AJ12" s="33" t="s">
        <v>15</v>
      </c>
      <c r="AK12" s="33" t="s">
        <v>15</v>
      </c>
      <c r="AL12" s="33" t="s">
        <v>15</v>
      </c>
      <c r="AM12" s="33" t="s">
        <v>15</v>
      </c>
      <c r="AN12" s="33" t="s">
        <v>15</v>
      </c>
      <c r="AO12" s="33" t="s">
        <v>15</v>
      </c>
      <c r="AP12" s="33" t="s">
        <v>15</v>
      </c>
      <c r="AQ12" s="33">
        <v>4</v>
      </c>
      <c r="AR12" s="33">
        <v>5</v>
      </c>
      <c r="AS12" s="33">
        <v>5</v>
      </c>
      <c r="AT12" s="33">
        <v>4</v>
      </c>
      <c r="AU12" s="33">
        <v>5</v>
      </c>
      <c r="AV12" s="38">
        <f t="shared" si="1"/>
        <v>4.5999999999999996</v>
      </c>
      <c r="AW12" s="35" t="s">
        <v>15</v>
      </c>
      <c r="AX12" s="35" t="s">
        <v>15</v>
      </c>
      <c r="AY12" s="35" t="s">
        <v>15</v>
      </c>
      <c r="AZ12" s="35" t="s">
        <v>15</v>
      </c>
      <c r="BA12" s="35" t="s">
        <v>15</v>
      </c>
      <c r="BB12" s="35" t="s">
        <v>15</v>
      </c>
      <c r="BC12" s="35" t="s">
        <v>15</v>
      </c>
      <c r="BD12" s="35">
        <v>5</v>
      </c>
      <c r="BE12" s="35">
        <v>5</v>
      </c>
      <c r="BF12" s="35">
        <v>5</v>
      </c>
      <c r="BG12" s="35">
        <v>5</v>
      </c>
      <c r="BH12" s="35">
        <v>5</v>
      </c>
      <c r="BI12" s="38">
        <f>IF(ISBLANK(AW12)=TRUE,0,AVERAGE(AW12:BH12))</f>
        <v>5</v>
      </c>
      <c r="BJ12" s="35" t="s">
        <v>15</v>
      </c>
      <c r="BK12" s="35" t="s">
        <v>15</v>
      </c>
      <c r="BL12" s="35" t="s">
        <v>15</v>
      </c>
      <c r="BM12" s="35" t="s">
        <v>15</v>
      </c>
      <c r="BN12" s="35" t="s">
        <v>15</v>
      </c>
      <c r="BO12" s="35" t="s">
        <v>15</v>
      </c>
      <c r="BP12" s="35" t="s">
        <v>15</v>
      </c>
      <c r="BQ12" s="35" t="s">
        <v>15</v>
      </c>
      <c r="BR12" s="35">
        <v>5</v>
      </c>
      <c r="BS12" s="35">
        <v>5</v>
      </c>
      <c r="BT12" s="35">
        <v>5</v>
      </c>
      <c r="BU12" s="35">
        <v>5</v>
      </c>
      <c r="BV12" s="38">
        <f>IF(ISBLANK(BJ12)=TRUE,5,AVERAGE(BJ12:BU12))</f>
        <v>5</v>
      </c>
      <c r="BW12" s="35" t="s">
        <v>15</v>
      </c>
      <c r="BX12" s="35" t="s">
        <v>15</v>
      </c>
      <c r="BY12" s="35" t="s">
        <v>15</v>
      </c>
      <c r="BZ12" s="35" t="s">
        <v>15</v>
      </c>
      <c r="CA12" s="35" t="s">
        <v>15</v>
      </c>
      <c r="CB12" s="35" t="s">
        <v>15</v>
      </c>
      <c r="CC12" s="35">
        <v>5</v>
      </c>
      <c r="CD12" s="35">
        <v>5</v>
      </c>
      <c r="CE12" s="35">
        <v>5</v>
      </c>
      <c r="CF12" s="35">
        <v>5</v>
      </c>
      <c r="CG12" s="38">
        <f>IF(ISBLANK(BW12)=TRUE,0,AVERAGE(BW12:CF12))</f>
        <v>5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8">
        <f t="shared" si="2"/>
        <v>0</v>
      </c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8">
        <f t="shared" si="3"/>
        <v>0</v>
      </c>
      <c r="DD12" s="39">
        <f>IFERROR(IF(Q12=0,0,IF(AH12=0,AVERAGE(Q12),IF(AV12=0,AVERAGE(Q12,AH12),IF(BI12=0,AVERAGE(Q12,AH12,AV12),IF(BH=0,AVERAGE(Q12,AH12,AV12,BI12),IF(BT=0,AVERAGE(Q12,AH12,AV12,BI12,BV12),IF(CE=0,AVERAGE(Q12,AH12,AV12,BI12,BV12,CG12),IF(DC12=0,AVERAGE(Q12,AH12,AV12,BI12,BV12,CG12,CR12),AVERAGE(Q12,AH12,AV12,BI12,BV12,CG12,CR12,DC12))))))))),0)</f>
        <v>0</v>
      </c>
    </row>
    <row r="13" spans="1:108" s="37" customFormat="1" ht="12.75" thickBot="1" x14ac:dyDescent="0.25">
      <c r="A13" s="29"/>
      <c r="B13" s="30">
        <v>4</v>
      </c>
      <c r="C13" s="31">
        <v>1712070</v>
      </c>
      <c r="D13" s="32" t="s">
        <v>15</v>
      </c>
      <c r="E13" s="32" t="s">
        <v>15</v>
      </c>
      <c r="F13" s="32" t="s">
        <v>15</v>
      </c>
      <c r="G13" s="32" t="s">
        <v>15</v>
      </c>
      <c r="H13" s="32" t="s">
        <v>15</v>
      </c>
      <c r="I13" s="32" t="s">
        <v>15</v>
      </c>
      <c r="J13" s="32" t="s">
        <v>15</v>
      </c>
      <c r="K13" s="32" t="s">
        <v>15</v>
      </c>
      <c r="L13" s="32" t="s">
        <v>15</v>
      </c>
      <c r="M13" s="32" t="s">
        <v>15</v>
      </c>
      <c r="N13" s="32" t="s">
        <v>15</v>
      </c>
      <c r="O13" s="33">
        <v>4</v>
      </c>
      <c r="P13" s="33">
        <v>4</v>
      </c>
      <c r="Q13" s="38">
        <v>4</v>
      </c>
      <c r="R13" s="33" t="s">
        <v>15</v>
      </c>
      <c r="S13" s="33" t="s">
        <v>15</v>
      </c>
      <c r="T13" s="33" t="s">
        <v>15</v>
      </c>
      <c r="U13" s="33" t="s">
        <v>15</v>
      </c>
      <c r="V13" s="33" t="s">
        <v>60</v>
      </c>
      <c r="W13" s="33" t="s">
        <v>69</v>
      </c>
      <c r="X13" s="33" t="s">
        <v>69</v>
      </c>
      <c r="Y13" s="33" t="s">
        <v>60</v>
      </c>
      <c r="Z13" s="33" t="s">
        <v>15</v>
      </c>
      <c r="AA13" s="33" t="s">
        <v>15</v>
      </c>
      <c r="AB13" s="33" t="s">
        <v>15</v>
      </c>
      <c r="AC13" s="33">
        <v>4</v>
      </c>
      <c r="AD13" s="33">
        <v>4</v>
      </c>
      <c r="AE13" s="33">
        <v>5</v>
      </c>
      <c r="AF13" s="33" t="s">
        <v>15</v>
      </c>
      <c r="AG13" s="33" t="s">
        <v>15</v>
      </c>
      <c r="AH13" s="38">
        <v>4.33</v>
      </c>
      <c r="AI13" s="33" t="s">
        <v>15</v>
      </c>
      <c r="AJ13" s="33" t="s">
        <v>15</v>
      </c>
      <c r="AK13" s="33" t="s">
        <v>15</v>
      </c>
      <c r="AL13" s="33" t="s">
        <v>15</v>
      </c>
      <c r="AM13" s="33" t="s">
        <v>15</v>
      </c>
      <c r="AN13" s="33" t="s">
        <v>15</v>
      </c>
      <c r="AO13" s="33" t="s">
        <v>15</v>
      </c>
      <c r="AP13" s="33" t="s">
        <v>15</v>
      </c>
      <c r="AQ13" s="33">
        <v>5</v>
      </c>
      <c r="AR13" s="33">
        <v>5</v>
      </c>
      <c r="AS13" s="33">
        <v>5</v>
      </c>
      <c r="AT13" s="33">
        <v>5</v>
      </c>
      <c r="AU13" s="33">
        <v>5</v>
      </c>
      <c r="AV13" s="38">
        <v>5</v>
      </c>
      <c r="AW13" s="35" t="s">
        <v>15</v>
      </c>
      <c r="AX13" s="35" t="s">
        <v>15</v>
      </c>
      <c r="AY13" s="35" t="s">
        <v>15</v>
      </c>
      <c r="AZ13" s="35" t="s">
        <v>15</v>
      </c>
      <c r="BA13" s="35" t="s">
        <v>15</v>
      </c>
      <c r="BB13" s="35" t="s">
        <v>15</v>
      </c>
      <c r="BC13" s="35" t="s">
        <v>15</v>
      </c>
      <c r="BD13" s="35">
        <v>5</v>
      </c>
      <c r="BE13" s="35">
        <v>5</v>
      </c>
      <c r="BF13" s="35">
        <v>5</v>
      </c>
      <c r="BG13" s="35">
        <v>5</v>
      </c>
      <c r="BH13" s="35">
        <v>5</v>
      </c>
      <c r="BI13" s="38">
        <v>5</v>
      </c>
      <c r="BJ13" s="35" t="s">
        <v>15</v>
      </c>
      <c r="BK13" s="35" t="s">
        <v>15</v>
      </c>
      <c r="BL13" s="35" t="s">
        <v>15</v>
      </c>
      <c r="BM13" s="35" t="s">
        <v>15</v>
      </c>
      <c r="BN13" s="35" t="s">
        <v>15</v>
      </c>
      <c r="BO13" s="35" t="s">
        <v>15</v>
      </c>
      <c r="BP13" s="35" t="s">
        <v>15</v>
      </c>
      <c r="BQ13" s="35" t="s">
        <v>15</v>
      </c>
      <c r="BR13" s="35">
        <v>5</v>
      </c>
      <c r="BS13" s="35">
        <v>5</v>
      </c>
      <c r="BT13" s="35">
        <v>5</v>
      </c>
      <c r="BU13" s="35">
        <v>5</v>
      </c>
      <c r="BV13" s="38">
        <v>5</v>
      </c>
      <c r="BW13" s="35" t="s">
        <v>15</v>
      </c>
      <c r="BX13" s="35" t="s">
        <v>15</v>
      </c>
      <c r="BY13" s="35" t="s">
        <v>15</v>
      </c>
      <c r="BZ13" s="35" t="s">
        <v>15</v>
      </c>
      <c r="CA13" s="35" t="s">
        <v>15</v>
      </c>
      <c r="CB13" s="35" t="s">
        <v>15</v>
      </c>
      <c r="CC13" s="35"/>
      <c r="CD13" s="35"/>
      <c r="CE13" s="35">
        <v>5</v>
      </c>
      <c r="CF13" s="35">
        <v>5</v>
      </c>
      <c r="CG13" s="38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8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8"/>
      <c r="DD13" s="39">
        <v>4.7</v>
      </c>
    </row>
    <row r="14" spans="1:108" s="37" customFormat="1" ht="12.75" thickBot="1" x14ac:dyDescent="0.25">
      <c r="A14" s="29"/>
      <c r="B14" s="30">
        <v>5</v>
      </c>
      <c r="C14" s="31">
        <v>1712071</v>
      </c>
      <c r="D14" s="32" t="s">
        <v>15</v>
      </c>
      <c r="E14" s="32" t="s">
        <v>15</v>
      </c>
      <c r="F14" s="32" t="s">
        <v>15</v>
      </c>
      <c r="G14" s="32" t="s">
        <v>15</v>
      </c>
      <c r="H14" s="32" t="s">
        <v>15</v>
      </c>
      <c r="I14" s="32" t="s">
        <v>15</v>
      </c>
      <c r="J14" s="32" t="s">
        <v>15</v>
      </c>
      <c r="K14" s="32" t="s">
        <v>15</v>
      </c>
      <c r="L14" s="32" t="s">
        <v>15</v>
      </c>
      <c r="M14" s="32" t="s">
        <v>15</v>
      </c>
      <c r="N14" s="32" t="s">
        <v>15</v>
      </c>
      <c r="O14" s="33">
        <v>4</v>
      </c>
      <c r="P14" s="33">
        <v>5</v>
      </c>
      <c r="Q14" s="38">
        <f t="shared" si="0"/>
        <v>4.5</v>
      </c>
      <c r="R14" s="33" t="s">
        <v>15</v>
      </c>
      <c r="S14" s="33" t="s">
        <v>60</v>
      </c>
      <c r="T14" s="33" t="s">
        <v>60</v>
      </c>
      <c r="U14" s="33" t="s">
        <v>60</v>
      </c>
      <c r="V14" s="33" t="s">
        <v>69</v>
      </c>
      <c r="W14" s="33" t="s">
        <v>15</v>
      </c>
      <c r="X14" s="33" t="s">
        <v>69</v>
      </c>
      <c r="Y14" s="33" t="s">
        <v>15</v>
      </c>
      <c r="Z14" s="33" t="s">
        <v>15</v>
      </c>
      <c r="AA14" s="33" t="s">
        <v>15</v>
      </c>
      <c r="AB14" s="33" t="s">
        <v>15</v>
      </c>
      <c r="AC14" s="33">
        <v>4</v>
      </c>
      <c r="AD14" s="33">
        <v>5</v>
      </c>
      <c r="AE14" s="33">
        <v>5</v>
      </c>
      <c r="AF14" s="33" t="s">
        <v>15</v>
      </c>
      <c r="AG14" s="33" t="s">
        <v>15</v>
      </c>
      <c r="AH14" s="38">
        <f t="shared" ref="AH14:AH18" si="4">IF(ISBLANK(R14)=TRUE,0,AVERAGE(R14:AG14))</f>
        <v>4.666666666666667</v>
      </c>
      <c r="AI14" s="33" t="s">
        <v>15</v>
      </c>
      <c r="AJ14" s="33" t="s">
        <v>15</v>
      </c>
      <c r="AK14" s="33" t="s">
        <v>15</v>
      </c>
      <c r="AL14" s="33" t="s">
        <v>15</v>
      </c>
      <c r="AM14" s="33" t="s">
        <v>15</v>
      </c>
      <c r="AN14" s="33" t="s">
        <v>15</v>
      </c>
      <c r="AO14" s="33" t="s">
        <v>15</v>
      </c>
      <c r="AP14" s="33" t="s">
        <v>15</v>
      </c>
      <c r="AQ14" s="33">
        <v>5</v>
      </c>
      <c r="AR14" s="33">
        <v>4</v>
      </c>
      <c r="AS14" s="33">
        <v>5</v>
      </c>
      <c r="AT14" s="33">
        <v>5</v>
      </c>
      <c r="AU14" s="33">
        <v>5</v>
      </c>
      <c r="AV14" s="38">
        <f t="shared" si="1"/>
        <v>4.8</v>
      </c>
      <c r="AW14" s="35" t="s">
        <v>15</v>
      </c>
      <c r="AX14" s="35" t="s">
        <v>15</v>
      </c>
      <c r="AY14" s="35" t="s">
        <v>15</v>
      </c>
      <c r="AZ14" s="35" t="s">
        <v>15</v>
      </c>
      <c r="BA14" s="35" t="s">
        <v>15</v>
      </c>
      <c r="BB14" s="35" t="s">
        <v>15</v>
      </c>
      <c r="BC14" s="35" t="s">
        <v>15</v>
      </c>
      <c r="BD14" s="35">
        <v>5</v>
      </c>
      <c r="BE14" s="35">
        <v>5</v>
      </c>
      <c r="BF14" s="35">
        <v>5</v>
      </c>
      <c r="BG14" s="35">
        <v>5</v>
      </c>
      <c r="BH14" s="35">
        <v>5</v>
      </c>
      <c r="BI14" s="38">
        <f>IF(ISBLANK(AW14)=TRUE,0,AVERAGE(AW14:BH14))</f>
        <v>5</v>
      </c>
      <c r="BJ14" s="35" t="s">
        <v>15</v>
      </c>
      <c r="BK14" s="35" t="s">
        <v>15</v>
      </c>
      <c r="BL14" s="35" t="s">
        <v>15</v>
      </c>
      <c r="BM14" s="35" t="s">
        <v>15</v>
      </c>
      <c r="BN14" s="35" t="s">
        <v>15</v>
      </c>
      <c r="BO14" s="35" t="s">
        <v>15</v>
      </c>
      <c r="BP14" s="35" t="s">
        <v>15</v>
      </c>
      <c r="BQ14" s="35" t="s">
        <v>15</v>
      </c>
      <c r="BR14" s="35">
        <v>5</v>
      </c>
      <c r="BS14" s="35">
        <v>5</v>
      </c>
      <c r="BT14" s="35">
        <v>5</v>
      </c>
      <c r="BU14" s="35">
        <v>5</v>
      </c>
      <c r="BV14" s="38">
        <f>IF(ISBLANK(BJ14)=TRUE,5,AVERAGE(BJ14:BU14))</f>
        <v>5</v>
      </c>
      <c r="BW14" s="35" t="s">
        <v>15</v>
      </c>
      <c r="BX14" s="35" t="s">
        <v>15</v>
      </c>
      <c r="BY14" s="35" t="s">
        <v>15</v>
      </c>
      <c r="BZ14" s="35" t="s">
        <v>15</v>
      </c>
      <c r="CA14" s="35" t="s">
        <v>15</v>
      </c>
      <c r="CB14" s="35" t="s">
        <v>15</v>
      </c>
      <c r="CC14" s="35">
        <v>5</v>
      </c>
      <c r="CD14" s="35">
        <v>5</v>
      </c>
      <c r="CE14" s="35">
        <v>5</v>
      </c>
      <c r="CF14" s="35">
        <v>5</v>
      </c>
      <c r="CG14" s="38">
        <f>IF(ISBLANK(BW14)=TRUE,0,AVERAGE(BW14:CF14))</f>
        <v>5</v>
      </c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8">
        <f t="shared" si="2"/>
        <v>0</v>
      </c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8">
        <f t="shared" si="3"/>
        <v>0</v>
      </c>
      <c r="DD14" s="39">
        <f>IFERROR(IF(Q14=0,0,IF(AH14=0,AVERAGE(Q14),IF(AV14=0,AVERAGE(Q14,AH14),IF(BI14=0,AVERAGE(Q14,AH14,AV14),IF(BH=0,AVERAGE(Q14,AH14,AV14,BI14),IF(BT=0,AVERAGE(Q14,AH14,AV14,BI14,BV14),IF(CE=0,AVERAGE(Q14,AH14,AV14,BI14,BV14,CG14),IF(DC14=0,AVERAGE(Q14,AH14,AV14,BI14,BV14,CG14,CR14),AVERAGE(Q14,AH14,AV14,BI14,BV14,CG14,CR14,DC14))))))))),0)</f>
        <v>0</v>
      </c>
    </row>
    <row r="15" spans="1:108" s="37" customFormat="1" ht="12.75" thickBot="1" x14ac:dyDescent="0.25">
      <c r="A15" s="29"/>
      <c r="B15" s="30">
        <v>6</v>
      </c>
      <c r="C15" s="31">
        <v>1712074</v>
      </c>
      <c r="D15" s="32" t="s">
        <v>15</v>
      </c>
      <c r="E15" s="32" t="s">
        <v>15</v>
      </c>
      <c r="F15" s="32" t="s">
        <v>15</v>
      </c>
      <c r="G15" s="32" t="s">
        <v>15</v>
      </c>
      <c r="H15" s="32" t="s">
        <v>15</v>
      </c>
      <c r="I15" s="32" t="s">
        <v>15</v>
      </c>
      <c r="J15" s="32" t="s">
        <v>15</v>
      </c>
      <c r="K15" s="32" t="s">
        <v>15</v>
      </c>
      <c r="L15" s="32" t="s">
        <v>15</v>
      </c>
      <c r="M15" s="32" t="s">
        <v>15</v>
      </c>
      <c r="N15" s="32" t="s">
        <v>15</v>
      </c>
      <c r="O15" s="33">
        <v>5</v>
      </c>
      <c r="P15" s="33">
        <v>5</v>
      </c>
      <c r="Q15" s="38">
        <f t="shared" si="0"/>
        <v>5</v>
      </c>
      <c r="R15" s="33" t="s">
        <v>15</v>
      </c>
      <c r="S15" s="33" t="s">
        <v>15</v>
      </c>
      <c r="T15" s="33" t="s">
        <v>15</v>
      </c>
      <c r="U15" s="33" t="s">
        <v>15</v>
      </c>
      <c r="V15" s="33" t="s">
        <v>69</v>
      </c>
      <c r="W15" s="33" t="s">
        <v>15</v>
      </c>
      <c r="X15" s="33" t="s">
        <v>69</v>
      </c>
      <c r="Y15" s="33" t="s">
        <v>15</v>
      </c>
      <c r="Z15" s="33" t="s">
        <v>15</v>
      </c>
      <c r="AA15" s="33" t="s">
        <v>15</v>
      </c>
      <c r="AB15" s="33" t="s">
        <v>15</v>
      </c>
      <c r="AC15" s="33">
        <v>5</v>
      </c>
      <c r="AD15" s="33">
        <v>5</v>
      </c>
      <c r="AE15" s="33">
        <v>5</v>
      </c>
      <c r="AF15" s="33" t="s">
        <v>15</v>
      </c>
      <c r="AG15" s="33" t="s">
        <v>15</v>
      </c>
      <c r="AH15" s="38">
        <f t="shared" si="4"/>
        <v>5</v>
      </c>
      <c r="AI15" s="33" t="s">
        <v>15</v>
      </c>
      <c r="AJ15" s="33" t="s">
        <v>15</v>
      </c>
      <c r="AK15" s="33" t="s">
        <v>15</v>
      </c>
      <c r="AL15" s="33" t="s">
        <v>15</v>
      </c>
      <c r="AM15" s="33" t="s">
        <v>15</v>
      </c>
      <c r="AN15" s="33" t="s">
        <v>15</v>
      </c>
      <c r="AO15" s="33" t="s">
        <v>15</v>
      </c>
      <c r="AP15" s="33" t="s">
        <v>15</v>
      </c>
      <c r="AQ15" s="33">
        <v>5</v>
      </c>
      <c r="AR15" s="33">
        <v>5</v>
      </c>
      <c r="AS15" s="33">
        <v>5</v>
      </c>
      <c r="AT15" s="33">
        <v>5</v>
      </c>
      <c r="AU15" s="33">
        <v>5</v>
      </c>
      <c r="AV15" s="38">
        <f t="shared" si="1"/>
        <v>5</v>
      </c>
      <c r="AW15" s="35" t="s">
        <v>15</v>
      </c>
      <c r="AX15" s="35" t="s">
        <v>15</v>
      </c>
      <c r="AY15" s="35" t="s">
        <v>15</v>
      </c>
      <c r="AZ15" s="35" t="s">
        <v>15</v>
      </c>
      <c r="BA15" s="35" t="s">
        <v>15</v>
      </c>
      <c r="BB15" s="35" t="s">
        <v>15</v>
      </c>
      <c r="BC15" s="35" t="s">
        <v>15</v>
      </c>
      <c r="BD15" s="35">
        <v>5</v>
      </c>
      <c r="BE15" s="35">
        <v>5</v>
      </c>
      <c r="BF15" s="35">
        <v>5</v>
      </c>
      <c r="BG15" s="35">
        <v>5</v>
      </c>
      <c r="BH15" s="35">
        <v>5</v>
      </c>
      <c r="BI15" s="38">
        <f>IF(ISBLANK(AW15)=TRUE,0,AVERAGE(AW15:BH15))</f>
        <v>5</v>
      </c>
      <c r="BJ15" s="35" t="s">
        <v>15</v>
      </c>
      <c r="BK15" s="35" t="s">
        <v>15</v>
      </c>
      <c r="BL15" s="35" t="s">
        <v>15</v>
      </c>
      <c r="BM15" s="35" t="s">
        <v>15</v>
      </c>
      <c r="BN15" s="35" t="s">
        <v>15</v>
      </c>
      <c r="BO15" s="35" t="s">
        <v>15</v>
      </c>
      <c r="BP15" s="35" t="s">
        <v>15</v>
      </c>
      <c r="BQ15" s="35" t="s">
        <v>15</v>
      </c>
      <c r="BR15" s="35">
        <v>5</v>
      </c>
      <c r="BS15" s="35">
        <v>5</v>
      </c>
      <c r="BT15" s="35">
        <v>5</v>
      </c>
      <c r="BU15" s="35">
        <v>5</v>
      </c>
      <c r="BV15" s="38">
        <f>IF(ISBLANK(BJ15)=TRUE,5,AVERAGE(BJ15:BU15))</f>
        <v>5</v>
      </c>
      <c r="BW15" s="35" t="s">
        <v>15</v>
      </c>
      <c r="BX15" s="35" t="s">
        <v>15</v>
      </c>
      <c r="BY15" s="35" t="s">
        <v>15</v>
      </c>
      <c r="BZ15" s="35" t="s">
        <v>15</v>
      </c>
      <c r="CA15" s="35" t="s">
        <v>15</v>
      </c>
      <c r="CB15" s="35" t="s">
        <v>15</v>
      </c>
      <c r="CC15" s="35">
        <v>5</v>
      </c>
      <c r="CD15" s="35">
        <v>5</v>
      </c>
      <c r="CE15" s="35">
        <v>5</v>
      </c>
      <c r="CF15" s="35">
        <v>5</v>
      </c>
      <c r="CG15" s="38">
        <f>IF(ISBLANK(BW15)=TRUE,0,AVERAGE(BW15:CF15))</f>
        <v>5</v>
      </c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8">
        <f t="shared" si="2"/>
        <v>0</v>
      </c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8">
        <f t="shared" si="3"/>
        <v>0</v>
      </c>
      <c r="DD15" s="39">
        <f>IFERROR(IF(Q15=0,0,IF(AH15=0,AVERAGE(Q15),IF(AV15=0,AVERAGE(Q15,AH15),IF(BI15=0,AVERAGE(Q15,AH15,AV15),IF(BH=0,AVERAGE(Q15,AH15,AV15,BI15),IF(BT=0,AVERAGE(Q15,AH15,AV15,BI15,BV15),IF(CE=0,AVERAGE(Q15,AH15,AV15,BI15,BV15,CG15),IF(DC15=0,AVERAGE(Q15,AH15,AV15,BI15,BV15,CG15,CR15),AVERAGE(Q15,AH15,AV15,BI15,BV15,CG15,CR15,DC15))))))))),0)</f>
        <v>0</v>
      </c>
    </row>
    <row r="16" spans="1:108" s="37" customFormat="1" ht="12.75" thickBot="1" x14ac:dyDescent="0.25">
      <c r="A16" s="29"/>
      <c r="B16" s="30">
        <v>7</v>
      </c>
      <c r="C16" s="31">
        <v>1712104</v>
      </c>
      <c r="D16" s="32" t="s">
        <v>15</v>
      </c>
      <c r="E16" s="32" t="s">
        <v>15</v>
      </c>
      <c r="F16" s="32" t="s">
        <v>15</v>
      </c>
      <c r="G16" s="32" t="s">
        <v>15</v>
      </c>
      <c r="H16" s="32" t="s">
        <v>15</v>
      </c>
      <c r="I16" s="32" t="s">
        <v>15</v>
      </c>
      <c r="J16" s="32" t="s">
        <v>15</v>
      </c>
      <c r="K16" s="32" t="s">
        <v>15</v>
      </c>
      <c r="L16" s="32" t="s">
        <v>15</v>
      </c>
      <c r="M16" s="32" t="s">
        <v>15</v>
      </c>
      <c r="N16" s="32" t="s">
        <v>15</v>
      </c>
      <c r="O16" s="33">
        <v>4</v>
      </c>
      <c r="P16" s="33">
        <v>5</v>
      </c>
      <c r="Q16" s="38">
        <f t="shared" si="0"/>
        <v>4.5</v>
      </c>
      <c r="R16" s="33" t="s">
        <v>15</v>
      </c>
      <c r="S16" s="33" t="s">
        <v>15</v>
      </c>
      <c r="T16" s="33" t="s">
        <v>15</v>
      </c>
      <c r="U16" s="33" t="s">
        <v>15</v>
      </c>
      <c r="V16" s="33" t="s">
        <v>15</v>
      </c>
      <c r="W16" s="33" t="s">
        <v>80</v>
      </c>
      <c r="X16" s="33" t="s">
        <v>80</v>
      </c>
      <c r="Y16" s="33" t="s">
        <v>15</v>
      </c>
      <c r="Z16" s="33" t="s">
        <v>15</v>
      </c>
      <c r="AA16" s="33" t="s">
        <v>15</v>
      </c>
      <c r="AB16" s="33" t="s">
        <v>15</v>
      </c>
      <c r="AC16" s="33">
        <v>4</v>
      </c>
      <c r="AD16" s="33">
        <v>5</v>
      </c>
      <c r="AE16" s="33">
        <v>5</v>
      </c>
      <c r="AF16" s="33" t="s">
        <v>15</v>
      </c>
      <c r="AG16" s="33" t="s">
        <v>15</v>
      </c>
      <c r="AH16" s="38">
        <f t="shared" si="4"/>
        <v>4.666666666666667</v>
      </c>
      <c r="AI16" s="33" t="s">
        <v>15</v>
      </c>
      <c r="AJ16" s="33" t="s">
        <v>15</v>
      </c>
      <c r="AK16" s="33" t="s">
        <v>15</v>
      </c>
      <c r="AL16" s="33" t="s">
        <v>15</v>
      </c>
      <c r="AM16" s="33" t="s">
        <v>15</v>
      </c>
      <c r="AN16" s="33" t="s">
        <v>15</v>
      </c>
      <c r="AO16" s="33" t="s">
        <v>15</v>
      </c>
      <c r="AP16" s="33" t="s">
        <v>15</v>
      </c>
      <c r="AQ16" s="33">
        <v>4</v>
      </c>
      <c r="AR16" s="33">
        <v>5</v>
      </c>
      <c r="AS16" s="33">
        <v>5</v>
      </c>
      <c r="AT16" s="33">
        <v>4</v>
      </c>
      <c r="AU16" s="33">
        <v>5</v>
      </c>
      <c r="AV16" s="38">
        <v>4.5999999999999996</v>
      </c>
      <c r="AW16" s="35" t="s">
        <v>15</v>
      </c>
      <c r="AX16" s="35" t="s">
        <v>15</v>
      </c>
      <c r="AY16" s="35" t="s">
        <v>15</v>
      </c>
      <c r="AZ16" s="35" t="s">
        <v>15</v>
      </c>
      <c r="BA16" s="35" t="s">
        <v>15</v>
      </c>
      <c r="BB16" s="35" t="s">
        <v>15</v>
      </c>
      <c r="BC16" s="35" t="s">
        <v>15</v>
      </c>
      <c r="BD16" s="35">
        <v>5</v>
      </c>
      <c r="BE16" s="35">
        <v>5</v>
      </c>
      <c r="BF16" s="35">
        <v>5</v>
      </c>
      <c r="BG16" s="35">
        <v>5</v>
      </c>
      <c r="BH16" s="35">
        <v>5</v>
      </c>
      <c r="BI16" s="38">
        <f>IF(ISBLANK(AW16)=TRUE,0,AVERAGE(AW16:BH16))</f>
        <v>5</v>
      </c>
      <c r="BJ16" s="35" t="s">
        <v>15</v>
      </c>
      <c r="BK16" s="35" t="s">
        <v>15</v>
      </c>
      <c r="BL16" s="35" t="s">
        <v>15</v>
      </c>
      <c r="BM16" s="35" t="s">
        <v>15</v>
      </c>
      <c r="BN16" s="35" t="s">
        <v>15</v>
      </c>
      <c r="BO16" s="35" t="s">
        <v>15</v>
      </c>
      <c r="BP16" s="35" t="s">
        <v>15</v>
      </c>
      <c r="BQ16" s="35" t="s">
        <v>15</v>
      </c>
      <c r="BR16" s="35">
        <v>5</v>
      </c>
      <c r="BS16" s="35" t="s">
        <v>96</v>
      </c>
      <c r="BT16" s="35">
        <v>5</v>
      </c>
      <c r="BU16" s="35">
        <v>5</v>
      </c>
      <c r="BV16" s="38">
        <f>IF(ISBLANK(BJ16)=TRUE,5,AVERAGE(BJ16:BU16))</f>
        <v>5</v>
      </c>
      <c r="BW16" s="35" t="s">
        <v>15</v>
      </c>
      <c r="BX16" s="35" t="s">
        <v>15</v>
      </c>
      <c r="BY16" s="35" t="s">
        <v>15</v>
      </c>
      <c r="BZ16" s="35" t="s">
        <v>15</v>
      </c>
      <c r="CA16" s="35" t="s">
        <v>15</v>
      </c>
      <c r="CB16" s="35" t="s">
        <v>15</v>
      </c>
      <c r="CC16" s="35">
        <v>5</v>
      </c>
      <c r="CD16" s="35">
        <v>5</v>
      </c>
      <c r="CE16" s="35">
        <v>5</v>
      </c>
      <c r="CF16" s="35">
        <v>5</v>
      </c>
      <c r="CG16" s="38">
        <v>5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8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8"/>
      <c r="DD16" s="39"/>
    </row>
    <row r="17" spans="1:108" s="37" customFormat="1" ht="12.75" thickBot="1" x14ac:dyDescent="0.25">
      <c r="A17" s="29"/>
      <c r="B17" s="30">
        <v>8</v>
      </c>
      <c r="C17" s="31">
        <v>1712077</v>
      </c>
      <c r="D17" s="32" t="s">
        <v>15</v>
      </c>
      <c r="E17" s="32" t="s">
        <v>15</v>
      </c>
      <c r="F17" s="32" t="s">
        <v>15</v>
      </c>
      <c r="G17" s="32" t="s">
        <v>15</v>
      </c>
      <c r="H17" s="32" t="s">
        <v>15</v>
      </c>
      <c r="I17" s="32" t="s">
        <v>15</v>
      </c>
      <c r="J17" s="32" t="s">
        <v>15</v>
      </c>
      <c r="K17" s="32" t="s">
        <v>15</v>
      </c>
      <c r="L17" s="32" t="s">
        <v>15</v>
      </c>
      <c r="M17" s="32" t="s">
        <v>15</v>
      </c>
      <c r="N17" s="32" t="s">
        <v>15</v>
      </c>
      <c r="O17" s="33">
        <v>4</v>
      </c>
      <c r="P17" s="33">
        <v>5</v>
      </c>
      <c r="Q17" s="38">
        <f t="shared" si="0"/>
        <v>4.5</v>
      </c>
      <c r="R17" s="33" t="s">
        <v>15</v>
      </c>
      <c r="S17" s="33" t="s">
        <v>15</v>
      </c>
      <c r="T17" s="33" t="s">
        <v>15</v>
      </c>
      <c r="U17" s="33" t="s">
        <v>15</v>
      </c>
      <c r="V17" s="33" t="s">
        <v>15</v>
      </c>
      <c r="W17" s="33" t="s">
        <v>69</v>
      </c>
      <c r="X17" s="33" t="s">
        <v>15</v>
      </c>
      <c r="Y17" s="33" t="s">
        <v>69</v>
      </c>
      <c r="Z17" s="33" t="s">
        <v>15</v>
      </c>
      <c r="AA17" s="33" t="s">
        <v>15</v>
      </c>
      <c r="AB17" s="33" t="s">
        <v>15</v>
      </c>
      <c r="AC17" s="33">
        <v>4</v>
      </c>
      <c r="AD17" s="33">
        <v>5</v>
      </c>
      <c r="AE17" s="33">
        <v>5</v>
      </c>
      <c r="AF17" s="33" t="s">
        <v>15</v>
      </c>
      <c r="AG17" s="33" t="s">
        <v>15</v>
      </c>
      <c r="AH17" s="38">
        <f t="shared" si="4"/>
        <v>4.666666666666667</v>
      </c>
      <c r="AI17" s="33" t="s">
        <v>15</v>
      </c>
      <c r="AJ17" s="33" t="s">
        <v>15</v>
      </c>
      <c r="AK17" s="33" t="s">
        <v>15</v>
      </c>
      <c r="AL17" s="33" t="s">
        <v>15</v>
      </c>
      <c r="AM17" s="33" t="s">
        <v>15</v>
      </c>
      <c r="AN17" s="33" t="s">
        <v>15</v>
      </c>
      <c r="AO17" s="33" t="s">
        <v>15</v>
      </c>
      <c r="AP17" s="33" t="s">
        <v>15</v>
      </c>
      <c r="AQ17" s="33">
        <v>5</v>
      </c>
      <c r="AR17" s="33">
        <v>5</v>
      </c>
      <c r="AS17" s="33">
        <v>5</v>
      </c>
      <c r="AT17" s="33">
        <v>5</v>
      </c>
      <c r="AU17" s="33">
        <v>5</v>
      </c>
      <c r="AV17" s="38">
        <f t="shared" si="1"/>
        <v>5</v>
      </c>
      <c r="AW17" s="35" t="s">
        <v>15</v>
      </c>
      <c r="AX17" s="35" t="s">
        <v>15</v>
      </c>
      <c r="AY17" s="35" t="s">
        <v>15</v>
      </c>
      <c r="AZ17" s="35" t="s">
        <v>15</v>
      </c>
      <c r="BA17" s="35" t="s">
        <v>15</v>
      </c>
      <c r="BB17" s="35" t="s">
        <v>15</v>
      </c>
      <c r="BC17" s="35" t="s">
        <v>15</v>
      </c>
      <c r="BD17" s="35">
        <v>5</v>
      </c>
      <c r="BE17" s="35">
        <v>5</v>
      </c>
      <c r="BF17" s="35">
        <v>5</v>
      </c>
      <c r="BG17" s="35">
        <v>5</v>
      </c>
      <c r="BH17" s="35">
        <v>5</v>
      </c>
      <c r="BI17" s="38">
        <f>IF(ISBLANK(AW17)=TRUE,0,AVERAGE(AW17:BH17))</f>
        <v>5</v>
      </c>
      <c r="BJ17" s="35" t="s">
        <v>15</v>
      </c>
      <c r="BK17" s="35" t="s">
        <v>15</v>
      </c>
      <c r="BL17" s="35" t="s">
        <v>15</v>
      </c>
      <c r="BM17" s="35" t="s">
        <v>15</v>
      </c>
      <c r="BN17" s="35" t="s">
        <v>15</v>
      </c>
      <c r="BO17" s="35" t="s">
        <v>15</v>
      </c>
      <c r="BP17" s="35" t="s">
        <v>15</v>
      </c>
      <c r="BQ17" s="35" t="s">
        <v>15</v>
      </c>
      <c r="BR17" s="35">
        <v>5</v>
      </c>
      <c r="BS17" s="35">
        <v>5</v>
      </c>
      <c r="BT17" s="35">
        <v>5</v>
      </c>
      <c r="BU17" s="35">
        <v>5</v>
      </c>
      <c r="BV17" s="38">
        <f>IF(ISBLANK(BJ17)=TRUE,5,AVERAGE(BJ17:BU17))</f>
        <v>5</v>
      </c>
      <c r="BW17" s="35" t="s">
        <v>15</v>
      </c>
      <c r="BX17" s="35" t="s">
        <v>15</v>
      </c>
      <c r="BY17" s="35" t="s">
        <v>15</v>
      </c>
      <c r="BZ17" s="35" t="s">
        <v>15</v>
      </c>
      <c r="CA17" s="35" t="s">
        <v>15</v>
      </c>
      <c r="CB17" s="35" t="s">
        <v>15</v>
      </c>
      <c r="CC17" s="35">
        <v>5</v>
      </c>
      <c r="CD17" s="35">
        <v>5</v>
      </c>
      <c r="CE17" s="35">
        <v>5</v>
      </c>
      <c r="CF17" s="35">
        <v>5</v>
      </c>
      <c r="CG17" s="38">
        <f>IF(ISBLANK(BW17)=TRUE,0,AVERAGE(BW17:CF17))</f>
        <v>5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8">
        <f t="shared" si="2"/>
        <v>0</v>
      </c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8">
        <f t="shared" si="3"/>
        <v>0</v>
      </c>
      <c r="DD17" s="39">
        <f>IFERROR(IF(Q17=0,0,IF(AH17=0,AVERAGE(Q17),IF(AV17=0,AVERAGE(Q17,AH17),IF(BI17=0,AVERAGE(Q17,AH17,AV17),IF(BH=0,AVERAGE(Q17,AH17,AV17,BI17),IF(BT=0,AVERAGE(Q17,AH17,AV17,BI17,BV17),IF(CE=0,AVERAGE(Q17,AH17,AV17,BI17,BV17,CG17),IF(DC17=0,AVERAGE(Q17,AH17,AV17,BI17,BV17,CG17,CR17),AVERAGE(Q17,AH17,AV17,BI17,BV17,CG17,CR17,DC17))))))))),0)</f>
        <v>0</v>
      </c>
    </row>
    <row r="18" spans="1:108" s="37" customFormat="1" ht="12.75" thickBot="1" x14ac:dyDescent="0.25">
      <c r="A18" s="29"/>
      <c r="B18" s="30">
        <v>9</v>
      </c>
      <c r="C18" s="31">
        <v>1712083</v>
      </c>
      <c r="D18" s="32" t="s">
        <v>15</v>
      </c>
      <c r="E18" s="32" t="s">
        <v>15</v>
      </c>
      <c r="F18" s="32" t="s">
        <v>15</v>
      </c>
      <c r="G18" s="32" t="s">
        <v>15</v>
      </c>
      <c r="H18" s="32" t="s">
        <v>15</v>
      </c>
      <c r="I18" s="32" t="s">
        <v>15</v>
      </c>
      <c r="J18" s="32" t="s">
        <v>15</v>
      </c>
      <c r="K18" s="32" t="s">
        <v>15</v>
      </c>
      <c r="L18" s="32" t="s">
        <v>15</v>
      </c>
      <c r="M18" s="32" t="s">
        <v>15</v>
      </c>
      <c r="N18" s="32" t="s">
        <v>15</v>
      </c>
      <c r="O18" s="33">
        <v>4</v>
      </c>
      <c r="P18" s="33">
        <v>5</v>
      </c>
      <c r="Q18" s="38">
        <f t="shared" si="0"/>
        <v>4.5</v>
      </c>
      <c r="R18" s="33" t="s">
        <v>15</v>
      </c>
      <c r="S18" s="33" t="s">
        <v>15</v>
      </c>
      <c r="T18" s="33" t="s">
        <v>15</v>
      </c>
      <c r="U18" s="33" t="s">
        <v>15</v>
      </c>
      <c r="V18" s="33" t="s">
        <v>15</v>
      </c>
      <c r="W18" s="33" t="s">
        <v>69</v>
      </c>
      <c r="X18" s="33" t="s">
        <v>15</v>
      </c>
      <c r="Y18" s="33" t="s">
        <v>69</v>
      </c>
      <c r="Z18" s="33" t="s">
        <v>15</v>
      </c>
      <c r="AA18" s="33" t="s">
        <v>15</v>
      </c>
      <c r="AB18" s="33" t="s">
        <v>15</v>
      </c>
      <c r="AC18" s="33">
        <v>5</v>
      </c>
      <c r="AD18" s="33">
        <v>5</v>
      </c>
      <c r="AE18" s="33">
        <v>5</v>
      </c>
      <c r="AF18" s="33" t="s">
        <v>15</v>
      </c>
      <c r="AG18" s="33" t="s">
        <v>15</v>
      </c>
      <c r="AH18" s="38">
        <f t="shared" si="4"/>
        <v>5</v>
      </c>
      <c r="AI18" s="33" t="s">
        <v>15</v>
      </c>
      <c r="AJ18" s="33" t="s">
        <v>15</v>
      </c>
      <c r="AK18" s="33" t="s">
        <v>15</v>
      </c>
      <c r="AL18" s="33" t="s">
        <v>15</v>
      </c>
      <c r="AM18" s="33" t="s">
        <v>15</v>
      </c>
      <c r="AN18" s="33" t="s">
        <v>15</v>
      </c>
      <c r="AO18" s="33" t="s">
        <v>15</v>
      </c>
      <c r="AP18" s="33" t="s">
        <v>15</v>
      </c>
      <c r="AQ18" s="33">
        <v>5</v>
      </c>
      <c r="AR18" s="33">
        <v>5</v>
      </c>
      <c r="AS18" s="33">
        <v>5</v>
      </c>
      <c r="AT18" s="33">
        <v>5</v>
      </c>
      <c r="AU18" s="33">
        <v>5</v>
      </c>
      <c r="AV18" s="38">
        <f t="shared" si="1"/>
        <v>5</v>
      </c>
      <c r="AW18" s="35" t="s">
        <v>15</v>
      </c>
      <c r="AX18" s="35" t="s">
        <v>15</v>
      </c>
      <c r="AY18" s="35" t="s">
        <v>15</v>
      </c>
      <c r="AZ18" s="35" t="s">
        <v>15</v>
      </c>
      <c r="BA18" s="35" t="s">
        <v>15</v>
      </c>
      <c r="BB18" s="35" t="s">
        <v>15</v>
      </c>
      <c r="BC18" s="35" t="s">
        <v>15</v>
      </c>
      <c r="BD18" s="35">
        <v>5</v>
      </c>
      <c r="BE18" s="35">
        <v>5</v>
      </c>
      <c r="BF18" s="35">
        <v>5</v>
      </c>
      <c r="BG18" s="35">
        <v>5</v>
      </c>
      <c r="BH18" s="35">
        <v>5</v>
      </c>
      <c r="BI18" s="38">
        <f>IF(ISBLANK(AW18)=TRUE,0,AVERAGE(AW18:BH18))</f>
        <v>5</v>
      </c>
      <c r="BJ18" s="35" t="s">
        <v>15</v>
      </c>
      <c r="BK18" s="35" t="s">
        <v>15</v>
      </c>
      <c r="BL18" s="35" t="s">
        <v>15</v>
      </c>
      <c r="BM18" s="35" t="s">
        <v>15</v>
      </c>
      <c r="BN18" s="35" t="s">
        <v>15</v>
      </c>
      <c r="BO18" s="35" t="s">
        <v>15</v>
      </c>
      <c r="BP18" s="35" t="s">
        <v>15</v>
      </c>
      <c r="BQ18" s="35" t="s">
        <v>15</v>
      </c>
      <c r="BR18" s="35">
        <v>5</v>
      </c>
      <c r="BS18" s="35">
        <v>5</v>
      </c>
      <c r="BT18" s="35">
        <v>5</v>
      </c>
      <c r="BU18" s="35">
        <v>5</v>
      </c>
      <c r="BV18" s="38">
        <f>IF(ISBLANK(BJ18)=TRUE,5,AVERAGE(BJ18:BU18))</f>
        <v>5</v>
      </c>
      <c r="BW18" s="35" t="s">
        <v>15</v>
      </c>
      <c r="BX18" s="35" t="s">
        <v>15</v>
      </c>
      <c r="BY18" s="35" t="s">
        <v>15</v>
      </c>
      <c r="BZ18" s="35" t="s">
        <v>15</v>
      </c>
      <c r="CA18" s="35" t="s">
        <v>15</v>
      </c>
      <c r="CB18" s="35" t="s">
        <v>15</v>
      </c>
      <c r="CC18" s="35">
        <v>5</v>
      </c>
      <c r="CD18" s="35">
        <v>5</v>
      </c>
      <c r="CE18" s="35">
        <v>5</v>
      </c>
      <c r="CF18" s="35">
        <v>5</v>
      </c>
      <c r="CG18" s="38">
        <f>IF(ISBLANK(BW18)=TRUE,0,AVERAGE(BW18:CF18))</f>
        <v>5</v>
      </c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8">
        <f t="shared" si="2"/>
        <v>0</v>
      </c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8">
        <f t="shared" si="3"/>
        <v>0</v>
      </c>
      <c r="DD18" s="39">
        <f>IFERROR(IF(Q18=0,0,IF(AH18=0,AVERAGE(Q18),IF(AV18=0,AVERAGE(Q18,AH18),IF(BI18=0,AVERAGE(Q18,AH18,AV18),IF(BH=0,AVERAGE(Q18,AH18,AV18,BI18),IF(BT=0,AVERAGE(Q18,AH18,AV18,BI18,BV18),IF(CE=0,AVERAGE(Q18,AH18,AV18,BI18,BV18,CG18),IF(DC18=0,AVERAGE(Q18,AH18,AV18,BI18,BV18,CG18,CR18),AVERAGE(Q18,AH18,AV18,BI18,BV18,CG18,CR18,DC18))))))))),0)</f>
        <v>0</v>
      </c>
    </row>
    <row r="19" spans="1:108" s="13" customFormat="1" ht="29.45" customHeight="1" x14ac:dyDescent="0.2">
      <c r="B19" s="68" t="s">
        <v>83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22"/>
      <c r="R19" s="70" t="s">
        <v>81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23"/>
      <c r="AI19" s="55" t="s">
        <v>84</v>
      </c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24"/>
      <c r="AW19" s="57" t="s">
        <v>82</v>
      </c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25"/>
      <c r="BJ19" s="58" t="s">
        <v>97</v>
      </c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25"/>
      <c r="BW19" s="60" t="s">
        <v>102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25"/>
      <c r="CH19" s="59" t="s">
        <v>17</v>
      </c>
      <c r="CI19" s="59"/>
      <c r="CJ19" s="59"/>
      <c r="CK19" s="59"/>
      <c r="CL19" s="59"/>
      <c r="CM19" s="59"/>
      <c r="CN19" s="59"/>
      <c r="CO19" s="59"/>
      <c r="CP19" s="59"/>
      <c r="CQ19" s="59"/>
      <c r="CR19" s="26"/>
      <c r="CS19" s="57" t="s">
        <v>17</v>
      </c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</row>
    <row r="20" spans="1:108" x14ac:dyDescent="0.2"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</row>
    <row r="21" spans="1:108" ht="12" customHeight="1" x14ac:dyDescent="0.2">
      <c r="E21" s="19"/>
      <c r="F21" s="19"/>
      <c r="G21" s="19"/>
      <c r="H21" s="19"/>
      <c r="I21" s="19"/>
      <c r="J21" s="19"/>
      <c r="K21" s="19"/>
      <c r="L21" s="19"/>
      <c r="M21" s="19"/>
      <c r="CI21" s="41" t="s">
        <v>30</v>
      </c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</row>
    <row r="22" spans="1:108" x14ac:dyDescent="0.2">
      <c r="B22" s="19"/>
      <c r="C22" s="19"/>
      <c r="E22" s="19"/>
      <c r="F22" s="19"/>
      <c r="G22" s="19"/>
      <c r="H22" s="19"/>
      <c r="I22" s="19"/>
      <c r="J22" s="19"/>
      <c r="K22" s="19"/>
      <c r="L22" s="19"/>
      <c r="M22" s="19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</row>
    <row r="23" spans="1:108" x14ac:dyDescent="0.2">
      <c r="B23" s="19"/>
      <c r="C23" s="19"/>
      <c r="E23" s="19"/>
      <c r="F23" s="19"/>
      <c r="G23" s="19"/>
      <c r="H23" s="19"/>
      <c r="I23" s="19"/>
      <c r="J23" s="19"/>
      <c r="K23" s="19"/>
      <c r="L23" s="19"/>
      <c r="M23" s="19"/>
      <c r="CI23" s="19" t="s">
        <v>18</v>
      </c>
    </row>
    <row r="24" spans="1:108" x14ac:dyDescent="0.2">
      <c r="B24" s="19"/>
      <c r="C24" s="19"/>
      <c r="E24" s="19"/>
      <c r="F24" s="19"/>
      <c r="G24" s="19"/>
      <c r="H24" s="19"/>
      <c r="I24" s="19"/>
      <c r="J24" s="19"/>
      <c r="K24" s="19"/>
      <c r="L24" s="19"/>
      <c r="M24" s="19"/>
      <c r="CI24" s="19" t="s">
        <v>16</v>
      </c>
    </row>
    <row r="25" spans="1:108" x14ac:dyDescent="0.2">
      <c r="B25" s="19"/>
    </row>
    <row r="26" spans="1:108" x14ac:dyDescent="0.2">
      <c r="B26" s="19"/>
    </row>
    <row r="27" spans="1:108" x14ac:dyDescent="0.2">
      <c r="B27" s="19"/>
    </row>
    <row r="28" spans="1:108" x14ac:dyDescent="0.2">
      <c r="B28" s="19"/>
    </row>
  </sheetData>
  <sheetProtection formatCells="0" formatColumns="0" formatRows="0" insertColumns="0" insertRows="0" deleteColumns="0" deleteRows="0"/>
  <mergeCells count="50">
    <mergeCell ref="AE1:AG1"/>
    <mergeCell ref="CS8:CU8"/>
    <mergeCell ref="CV8:CW8"/>
    <mergeCell ref="AR8:AU8"/>
    <mergeCell ref="AW8:BC8"/>
    <mergeCell ref="BE8:BH8"/>
    <mergeCell ref="CH7:CR7"/>
    <mergeCell ref="CR8:CR9"/>
    <mergeCell ref="BW8:CB8"/>
    <mergeCell ref="CE8:CF8"/>
    <mergeCell ref="CH8:CL8"/>
    <mergeCell ref="CM8:CN8"/>
    <mergeCell ref="B2:AG2"/>
    <mergeCell ref="B19:P19"/>
    <mergeCell ref="R19:AG19"/>
    <mergeCell ref="AH8:AH9"/>
    <mergeCell ref="B7:B9"/>
    <mergeCell ref="C7:C9"/>
    <mergeCell ref="D8:N8"/>
    <mergeCell ref="R8:AB8"/>
    <mergeCell ref="AC8:AE8"/>
    <mergeCell ref="BJ19:BU19"/>
    <mergeCell ref="CS19:DD19"/>
    <mergeCell ref="CH19:CQ19"/>
    <mergeCell ref="BW19:CF19"/>
    <mergeCell ref="DD7:DD9"/>
    <mergeCell ref="CZ8:DB8"/>
    <mergeCell ref="BJ8:BQ8"/>
    <mergeCell ref="BR8:BS8"/>
    <mergeCell ref="BT8:BU8"/>
    <mergeCell ref="CO8:CQ8"/>
    <mergeCell ref="CS7:DC7"/>
    <mergeCell ref="DC8:DC9"/>
    <mergeCell ref="CC8:CD8"/>
    <mergeCell ref="CI21:CZ22"/>
    <mergeCell ref="AI7:AV7"/>
    <mergeCell ref="AV8:AV9"/>
    <mergeCell ref="D7:Q7"/>
    <mergeCell ref="O8:Q8"/>
    <mergeCell ref="R7:AH7"/>
    <mergeCell ref="AI8:AP8"/>
    <mergeCell ref="BJ7:BV7"/>
    <mergeCell ref="BV8:BV9"/>
    <mergeCell ref="BW7:CG7"/>
    <mergeCell ref="CG8:CG9"/>
    <mergeCell ref="AW7:BI7"/>
    <mergeCell ref="BI8:BI9"/>
    <mergeCell ref="CX8:CY8"/>
    <mergeCell ref="AI19:AU19"/>
    <mergeCell ref="AW19:BH19"/>
  </mergeCells>
  <conditionalFormatting sqref="CG10:CG18 CR10:CR18 DC10:DC18 Q10:Q18 AH10:AH18 AV10:AV18 BI10:BI18 BV10:BV18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9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2020-09-08T09:53:28Z</dcterms:modified>
</cp:coreProperties>
</file>