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45" windowWidth="20730" windowHeight="1176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11" i="1" l="1"/>
  <c r="BH12" i="1"/>
  <c r="BH13" i="1"/>
  <c r="BH14" i="1"/>
  <c r="BH15" i="1"/>
  <c r="BH16" i="1"/>
  <c r="BH17" i="1"/>
  <c r="BH18" i="1"/>
  <c r="BH19" i="1"/>
  <c r="BH20" i="1"/>
  <c r="BH21" i="1"/>
  <c r="BH22" i="1"/>
  <c r="CH10" i="1" l="1"/>
  <c r="BH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10" i="1"/>
  <c r="T10" i="1"/>
  <c r="T23" i="1" l="1"/>
  <c r="CI23" i="1" s="1"/>
  <c r="CH22" i="1"/>
  <c r="BU22" i="1"/>
  <c r="T22" i="1"/>
  <c r="CI22" i="1" l="1"/>
  <c r="T11" i="1"/>
  <c r="CI11" i="1" s="1"/>
  <c r="T12" i="1"/>
  <c r="CI12" i="1" s="1"/>
  <c r="T13" i="1" l="1"/>
  <c r="BU13" i="1"/>
  <c r="CH13" i="1"/>
  <c r="CI13" i="1" l="1"/>
  <c r="T21" i="1"/>
  <c r="CI21" i="1" s="1"/>
  <c r="CH18" i="1" l="1"/>
  <c r="CH19" i="1"/>
  <c r="CH20" i="1"/>
  <c r="BU18" i="1"/>
  <c r="BU19" i="1"/>
  <c r="BU20" i="1"/>
  <c r="T18" i="1"/>
  <c r="T19" i="1"/>
  <c r="T20" i="1"/>
  <c r="CI19" i="1" l="1"/>
  <c r="CI20" i="1"/>
  <c r="CI18" i="1"/>
  <c r="CH14" i="1"/>
  <c r="CH15" i="1"/>
  <c r="CH16" i="1"/>
  <c r="CH17" i="1"/>
  <c r="BU14" i="1"/>
  <c r="BU15" i="1"/>
  <c r="BU16" i="1"/>
  <c r="BU17" i="1"/>
  <c r="BU10" i="1"/>
  <c r="CI10" i="1" s="1"/>
  <c r="T14" i="1"/>
  <c r="T15" i="1"/>
  <c r="CI15" i="1" s="1"/>
  <c r="T16" i="1"/>
  <c r="T17" i="1"/>
  <c r="CI14" i="1" l="1"/>
  <c r="CI17" i="1"/>
  <c r="CI16" i="1"/>
</calcChain>
</file>

<file path=xl/sharedStrings.xml><?xml version="1.0" encoding="utf-8"?>
<sst xmlns="http://schemas.openxmlformats.org/spreadsheetml/2006/main" count="544" uniqueCount="79">
  <si>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</si>
  <si>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</si>
  <si>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</si>
  <si>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</si>
  <si>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</si>
  <si>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</si>
  <si>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</si>
  <si>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 xml:space="preserve">М.П. 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</si>
  <si>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</si>
  <si>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</si>
  <si>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</si>
  <si>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</si>
  <si>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</si>
  <si>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</si>
  <si>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</si>
  <si>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</si>
  <si>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38.03.02 Менеджмент</t>
  </si>
  <si>
    <t>(направленность) Менеджмент организации</t>
  </si>
  <si>
    <t>форма обучения заочная</t>
  </si>
  <si>
    <t>Теория менеджмента: история управленческой мысли</t>
  </si>
  <si>
    <t>Информатика</t>
  </si>
  <si>
    <t>2 курс</t>
  </si>
  <si>
    <t>3 курс</t>
  </si>
  <si>
    <t>практики</t>
  </si>
  <si>
    <t>4 курс</t>
  </si>
  <si>
    <t>Основы производства, переработки и хранения продукции растениеводства</t>
  </si>
  <si>
    <t>Механизация технологических процессов</t>
  </si>
  <si>
    <t>Безопасность жизнедеятельности</t>
  </si>
  <si>
    <t>История</t>
  </si>
  <si>
    <t>Математика</t>
  </si>
  <si>
    <t>Философия</t>
  </si>
  <si>
    <t>Статистика: теория статистики</t>
  </si>
  <si>
    <t>Экономическая теория</t>
  </si>
  <si>
    <t>Учебная практика по получению первичных профессиональных умений и навыков</t>
  </si>
  <si>
    <t>зач.</t>
  </si>
  <si>
    <t>Учет и анализ: финансовый учет</t>
  </si>
  <si>
    <t>Правовое обеспечениеорганизации бизнеса</t>
  </si>
  <si>
    <t>Институциональная экономика</t>
  </si>
  <si>
    <t>Агроэкология</t>
  </si>
  <si>
    <t>Документирование управленческой и производственной деятельности</t>
  </si>
  <si>
    <t>Статистика: социально-экономическая статистика</t>
  </si>
  <si>
    <t>Экономика организации</t>
  </si>
  <si>
    <t>Теория менеджмента: теория организации</t>
  </si>
  <si>
    <t>Правоведение</t>
  </si>
  <si>
    <t>ЭКОНОМИЧЕСКИЙ</t>
  </si>
  <si>
    <t>В рамках указанных дисциплин сформированы следующие компетенции:</t>
  </si>
  <si>
    <t>5 курс</t>
  </si>
  <si>
    <t>Физическая культура и спорт</t>
  </si>
  <si>
    <t>Теория менеджмента: организационное поведение</t>
  </si>
  <si>
    <t>Организация производства, переработки и хранения продукции животноводства</t>
  </si>
  <si>
    <t>Культурология</t>
  </si>
  <si>
    <t xml:space="preserve"> Региональная экономика</t>
  </si>
  <si>
    <t>Сельскохозяйственные рынки</t>
  </si>
  <si>
    <t xml:space="preserve"> Основы научно-исследовательской работы</t>
  </si>
  <si>
    <t>Гуманистические ориентиры современности (против философии экстремизма и нигилизма)</t>
  </si>
  <si>
    <t xml:space="preserve"> Научно-технический перевод</t>
  </si>
  <si>
    <t>Деканы факультета ____________/Бураева Е.В./</t>
  </si>
  <si>
    <t>Зав. выпускающей кафедрой____________/Ловчикова Е.И./</t>
  </si>
  <si>
    <t>академический отпуск</t>
  </si>
  <si>
    <t>В рамках указанных дисциплин сформированы следующие компетенции: ОК-2,  ОК-4, ОК-5,ОК-6, ОК-7, ОК-8,  ОПК-7, ПК-2, ПК-6</t>
  </si>
  <si>
    <t>Русский язык и культура речи</t>
  </si>
  <si>
    <t>В рамках указанных дисциплин сформированы следующие компетенции: ОК-3, ОК-4,  ОК-6, ОПК-1, ОПК-3, ОПК-4, ОПК-5, ОПК-7, ПК-8, ПК-9,ПК-11, ПК-12</t>
  </si>
  <si>
    <t>Маркетинг</t>
  </si>
  <si>
    <t>Методы принятия управленческих решений</t>
  </si>
  <si>
    <t>Учёт и анализ: управленческий учет</t>
  </si>
  <si>
    <t xml:space="preserve">Учёт и анализ: финансовый анализ </t>
  </si>
  <si>
    <t>Экономика труда</t>
  </si>
  <si>
    <t xml:space="preserve">Деловые коммуникации </t>
  </si>
  <si>
    <t xml:space="preserve">Финансы и кредит </t>
  </si>
  <si>
    <t xml:space="preserve">Организация производства </t>
  </si>
  <si>
    <t>Эконометрика</t>
  </si>
  <si>
    <t>Экономика отрасли</t>
  </si>
  <si>
    <t xml:space="preserve">Менеджмент организации </t>
  </si>
  <si>
    <t>Моделирование бизнес-процессов</t>
  </si>
  <si>
    <t xml:space="preserve">Социология и психология труда </t>
  </si>
  <si>
    <t>Экономика недвижимости</t>
  </si>
  <si>
    <t>Компьютерный практикум по бухгалтерскому учету</t>
  </si>
  <si>
    <t>Производственная практика по получению профессиональных умений и опыта профессиональной деятельности</t>
  </si>
  <si>
    <t>В рамках указанных дисциплин сформированы следующие компетенции: ОК-3,4,7; ОПК-1,3,4,5,6; ПК-4,9,10,11,13,14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</si>
</sst>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textRotation="90" wrapText="1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textRotation="90" wrapText="1"/>
      <protection locked="0"/>
    </xf>
    <xf numFmtId="0" fontId="5" fillId="3" borderId="4" xfId="0" applyFont="1" applyFill="1" applyBorder="1" applyAlignment="1" applyProtection="1">
      <alignment textRotation="90" wrapText="1"/>
      <protection locked="0"/>
    </xf>
    <xf numFmtId="0" fontId="6" fillId="3" borderId="7" xfId="0" applyFont="1" applyFill="1" applyBorder="1" applyAlignment="1" applyProtection="1">
      <alignment textRotation="90" wrapText="1"/>
      <protection locked="0"/>
    </xf>
    <xf numFmtId="0" fontId="10" fillId="3" borderId="4" xfId="0" applyFont="1" applyFill="1" applyBorder="1" applyAlignment="1" applyProtection="1">
      <alignment textRotation="90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 hidden="1"/>
    </xf>
    <xf numFmtId="2" fontId="6" fillId="3" borderId="4" xfId="0" applyNumberFormat="1" applyFont="1" applyFill="1" applyBorder="1" applyAlignment="1" applyProtection="1">
      <alignment horizontal="center" vertical="center"/>
      <protection locked="0" hidden="1"/>
    </xf>
    <xf numFmtId="0" fontId="7" fillId="3" borderId="4" xfId="0" applyFont="1" applyFill="1" applyBorder="1" applyAlignment="1" applyProtection="1">
      <alignment textRotation="90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Protection="1">
      <protection locked="0"/>
    </xf>
    <xf numFmtId="0" fontId="1" fillId="0" borderId="5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 hidden="1"/>
    </xf>
    <xf numFmtId="2" fontId="3" fillId="0" borderId="5" xfId="0" applyNumberFormat="1" applyFont="1" applyFill="1" applyBorder="1" applyAlignment="1" applyProtection="1">
      <alignment horizontal="center" vertical="center"/>
      <protection locked="0" hidden="1"/>
    </xf>
    <xf numFmtId="0" fontId="1" fillId="0" borderId="6" xfId="0" applyFont="1" applyFill="1" applyBorder="1" applyProtection="1">
      <protection locked="0"/>
    </xf>
    <xf numFmtId="0" fontId="7" fillId="0" borderId="7" xfId="0" applyFont="1" applyBorder="1" applyAlignment="1" applyProtection="1">
      <alignment textRotation="90" wrapText="1"/>
      <protection locked="0"/>
    </xf>
    <xf numFmtId="0" fontId="11" fillId="0" borderId="4" xfId="0" applyFont="1" applyBorder="1" applyAlignment="1">
      <alignment textRotation="90" wrapText="1"/>
    </xf>
    <xf numFmtId="0" fontId="10" fillId="0" borderId="4" xfId="0" applyFont="1" applyBorder="1" applyAlignment="1">
      <alignment textRotation="90" wrapText="1"/>
    </xf>
    <xf numFmtId="0" fontId="1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16" xfId="0" applyFont="1" applyBorder="1" applyAlignment="1" applyProtection="1">
      <alignment textRotation="90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 hidden="1"/>
    </xf>
    <xf numFmtId="2" fontId="6" fillId="0" borderId="6" xfId="0" applyNumberFormat="1" applyFont="1" applyFill="1" applyBorder="1" applyAlignment="1" applyProtection="1">
      <alignment horizontal="center" vertical="center"/>
      <protection locked="0" hidden="1"/>
    </xf>
    <xf numFmtId="2" fontId="6" fillId="0" borderId="7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3"/>
  <sheetViews>
    <sheetView showZeros="0" tabSelected="1" view="pageBreakPreview" topLeftCell="U10" zoomScaleNormal="100" zoomScaleSheetLayoutView="100" workbookViewId="0">
      <selection activeCell="U24" sqref="U24:AL24"/>
    </sheetView>
  </sheetViews>
  <sheetFormatPr defaultRowHeight="12" x14ac:dyDescent="0.2"/>
  <cols>
    <col min="1" max="1" width="5.5703125" style="14" customWidth="1"/>
    <col min="2" max="2" width="9.140625" style="15" customWidth="1"/>
    <col min="3" max="3" width="7.140625" style="17" customWidth="1"/>
    <col min="4" max="7" width="5.7109375" style="17" customWidth="1"/>
    <col min="8" max="8" width="7.140625" style="17" customWidth="1"/>
    <col min="9" max="9" width="7.7109375" style="17" customWidth="1"/>
    <col min="10" max="13" width="5.7109375" style="17" customWidth="1"/>
    <col min="14" max="14" width="7.140625" style="17" customWidth="1"/>
    <col min="15" max="16" width="5.7109375" style="17" customWidth="1"/>
    <col min="17" max="17" width="5.140625" style="17" customWidth="1"/>
    <col min="18" max="20" width="5.42578125" style="17" customWidth="1"/>
    <col min="21" max="24" width="5.7109375" style="17" customWidth="1"/>
    <col min="25" max="26" width="5" style="17" customWidth="1"/>
    <col min="27" max="28" width="5.7109375" style="17" customWidth="1"/>
    <col min="29" max="29" width="5.28515625" style="17" customWidth="1"/>
    <col min="30" max="32" width="5.7109375" style="17" customWidth="1"/>
    <col min="33" max="33" width="4.42578125" style="17" customWidth="1"/>
    <col min="34" max="34" width="5" style="17" customWidth="1"/>
    <col min="35" max="37" width="4.85546875" style="17" customWidth="1"/>
    <col min="38" max="38" width="4.28515625" style="17" customWidth="1"/>
    <col min="39" max="39" width="7.42578125" style="17" customWidth="1"/>
    <col min="40" max="40" width="6.140625" style="17" customWidth="1"/>
    <col min="41" max="41" width="5.85546875" style="17" customWidth="1"/>
    <col min="42" max="58" width="5.42578125" style="17" customWidth="1"/>
    <col min="59" max="59" width="10.28515625" style="17" customWidth="1"/>
    <col min="60" max="60" width="5.42578125" style="17" customWidth="1"/>
    <col min="61" max="71" width="5.85546875" style="17" customWidth="1"/>
    <col min="72" max="72" width="8.5703125" style="17" customWidth="1"/>
    <col min="73" max="81" width="5.7109375" style="17" customWidth="1"/>
    <col min="82" max="82" width="6.42578125" style="17" customWidth="1"/>
    <col min="83" max="83" width="5.42578125" style="17" customWidth="1"/>
    <col min="84" max="84" width="5.7109375" style="17" customWidth="1"/>
    <col min="85" max="85" width="4.5703125" style="17" customWidth="1"/>
    <col min="86" max="86" width="5.28515625" style="17" customWidth="1"/>
    <col min="87" max="87" width="5.7109375" style="17" customWidth="1"/>
    <col min="88" max="95" width="8.85546875" style="17"/>
    <col min="96" max="96" width="2.28515625" style="17" customWidth="1"/>
    <col min="97" max="97" width="9.140625" style="17" customWidth="1"/>
    <col min="98" max="98" width="7.140625" style="17" customWidth="1"/>
    <col min="99" max="115" width="5.7109375" style="17" customWidth="1"/>
    <col min="116" max="116" width="13.7109375" style="17" customWidth="1"/>
    <col min="117" max="118" width="6.5703125" style="17" customWidth="1"/>
    <col min="119" max="137" width="5.7109375" style="17" customWidth="1"/>
    <col min="138" max="138" width="13.42578125" style="17" customWidth="1"/>
    <col min="139" max="140" width="6.5703125" style="17" customWidth="1"/>
    <col min="141" max="160" width="5.7109375" style="17" customWidth="1"/>
    <col min="161" max="161" width="13.42578125" style="17" customWidth="1"/>
    <col min="162" max="163" width="6.5703125" style="17" customWidth="1"/>
    <col min="164" max="170" width="5.7109375" style="17" customWidth="1"/>
    <col min="171" max="171" width="6.42578125" style="17" customWidth="1"/>
    <col min="172" max="179" width="5.7109375" style="17" customWidth="1"/>
    <col min="180" max="180" width="10" style="17" customWidth="1"/>
    <col min="181" max="181" width="6.28515625" style="17" customWidth="1"/>
    <col min="182" max="351" width="8.85546875" style="17"/>
    <col min="352" max="352" width="2.28515625" style="17" customWidth="1"/>
    <col min="353" max="353" width="9.140625" style="17" customWidth="1"/>
    <col min="354" max="354" width="7.140625" style="17" customWidth="1"/>
    <col min="355" max="371" width="5.7109375" style="17" customWidth="1"/>
    <col min="372" max="372" width="13.7109375" style="17" customWidth="1"/>
    <col min="373" max="374" width="6.5703125" style="17" customWidth="1"/>
    <col min="375" max="393" width="5.7109375" style="17" customWidth="1"/>
    <col min="394" max="394" width="13.42578125" style="17" customWidth="1"/>
    <col min="395" max="396" width="6.5703125" style="17" customWidth="1"/>
    <col min="397" max="416" width="5.7109375" style="17" customWidth="1"/>
    <col min="417" max="417" width="13.42578125" style="17" customWidth="1"/>
    <col min="418" max="419" width="6.5703125" style="17" customWidth="1"/>
    <col min="420" max="426" width="5.7109375" style="17" customWidth="1"/>
    <col min="427" max="427" width="6.42578125" style="17" customWidth="1"/>
    <col min="428" max="435" width="5.7109375" style="17" customWidth="1"/>
    <col min="436" max="436" width="10" style="17" customWidth="1"/>
    <col min="437" max="437" width="6.28515625" style="17" customWidth="1"/>
    <col min="438" max="607" width="8.85546875" style="17"/>
    <col min="608" max="608" width="2.28515625" style="17" customWidth="1"/>
    <col min="609" max="609" width="9.140625" style="17" customWidth="1"/>
    <col min="610" max="610" width="7.140625" style="17" customWidth="1"/>
    <col min="611" max="627" width="5.7109375" style="17" customWidth="1"/>
    <col min="628" max="628" width="13.7109375" style="17" customWidth="1"/>
    <col min="629" max="630" width="6.5703125" style="17" customWidth="1"/>
    <col min="631" max="649" width="5.7109375" style="17" customWidth="1"/>
    <col min="650" max="650" width="13.42578125" style="17" customWidth="1"/>
    <col min="651" max="652" width="6.5703125" style="17" customWidth="1"/>
    <col min="653" max="672" width="5.7109375" style="17" customWidth="1"/>
    <col min="673" max="673" width="13.42578125" style="17" customWidth="1"/>
    <col min="674" max="675" width="6.5703125" style="17" customWidth="1"/>
    <col min="676" max="682" width="5.7109375" style="17" customWidth="1"/>
    <col min="683" max="683" width="6.42578125" style="17" customWidth="1"/>
    <col min="684" max="691" width="5.7109375" style="17" customWidth="1"/>
    <col min="692" max="692" width="10" style="17" customWidth="1"/>
    <col min="693" max="693" width="6.28515625" style="17" customWidth="1"/>
    <col min="694" max="863" width="8.85546875" style="17"/>
    <col min="864" max="864" width="2.28515625" style="17" customWidth="1"/>
    <col min="865" max="865" width="9.140625" style="17" customWidth="1"/>
    <col min="866" max="866" width="7.140625" style="17" customWidth="1"/>
    <col min="867" max="883" width="5.7109375" style="17" customWidth="1"/>
    <col min="884" max="884" width="13.7109375" style="17" customWidth="1"/>
    <col min="885" max="886" width="6.5703125" style="17" customWidth="1"/>
    <col min="887" max="905" width="5.7109375" style="17" customWidth="1"/>
    <col min="906" max="906" width="13.42578125" style="17" customWidth="1"/>
    <col min="907" max="908" width="6.5703125" style="17" customWidth="1"/>
    <col min="909" max="928" width="5.7109375" style="17" customWidth="1"/>
    <col min="929" max="929" width="13.42578125" style="17" customWidth="1"/>
    <col min="930" max="931" width="6.5703125" style="17" customWidth="1"/>
    <col min="932" max="938" width="5.7109375" style="17" customWidth="1"/>
    <col min="939" max="939" width="6.42578125" style="17" customWidth="1"/>
    <col min="940" max="947" width="5.7109375" style="17" customWidth="1"/>
    <col min="948" max="948" width="10" style="17" customWidth="1"/>
    <col min="949" max="949" width="6.28515625" style="17" customWidth="1"/>
    <col min="950" max="1119" width="8.85546875" style="17"/>
    <col min="1120" max="1120" width="2.28515625" style="17" customWidth="1"/>
    <col min="1121" max="1121" width="9.140625" style="17" customWidth="1"/>
    <col min="1122" max="1122" width="7.140625" style="17" customWidth="1"/>
    <col min="1123" max="1139" width="5.7109375" style="17" customWidth="1"/>
    <col min="1140" max="1140" width="13.7109375" style="17" customWidth="1"/>
    <col min="1141" max="1142" width="6.5703125" style="17" customWidth="1"/>
    <col min="1143" max="1161" width="5.7109375" style="17" customWidth="1"/>
    <col min="1162" max="1162" width="13.42578125" style="17" customWidth="1"/>
    <col min="1163" max="1164" width="6.5703125" style="17" customWidth="1"/>
    <col min="1165" max="1184" width="5.7109375" style="17" customWidth="1"/>
    <col min="1185" max="1185" width="13.42578125" style="17" customWidth="1"/>
    <col min="1186" max="1187" width="6.5703125" style="17" customWidth="1"/>
    <col min="1188" max="1194" width="5.7109375" style="17" customWidth="1"/>
    <col min="1195" max="1195" width="6.42578125" style="17" customWidth="1"/>
    <col min="1196" max="1203" width="5.7109375" style="17" customWidth="1"/>
    <col min="1204" max="1204" width="10" style="17" customWidth="1"/>
    <col min="1205" max="1205" width="6.28515625" style="17" customWidth="1"/>
    <col min="1206" max="1375" width="8.85546875" style="17"/>
    <col min="1376" max="1376" width="2.28515625" style="17" customWidth="1"/>
    <col min="1377" max="1377" width="9.140625" style="17" customWidth="1"/>
    <col min="1378" max="1378" width="7.140625" style="17" customWidth="1"/>
    <col min="1379" max="1395" width="5.7109375" style="17" customWidth="1"/>
    <col min="1396" max="1396" width="13.7109375" style="17" customWidth="1"/>
    <col min="1397" max="1398" width="6.5703125" style="17" customWidth="1"/>
    <col min="1399" max="1417" width="5.7109375" style="17" customWidth="1"/>
    <col min="1418" max="1418" width="13.42578125" style="17" customWidth="1"/>
    <col min="1419" max="1420" width="6.5703125" style="17" customWidth="1"/>
    <col min="1421" max="1440" width="5.7109375" style="17" customWidth="1"/>
    <col min="1441" max="1441" width="13.42578125" style="17" customWidth="1"/>
    <col min="1442" max="1443" width="6.5703125" style="17" customWidth="1"/>
    <col min="1444" max="1450" width="5.7109375" style="17" customWidth="1"/>
    <col min="1451" max="1451" width="6.42578125" style="17" customWidth="1"/>
    <col min="1452" max="1459" width="5.7109375" style="17" customWidth="1"/>
    <col min="1460" max="1460" width="10" style="17" customWidth="1"/>
    <col min="1461" max="1461" width="6.28515625" style="17" customWidth="1"/>
    <col min="1462" max="1631" width="8.85546875" style="17"/>
    <col min="1632" max="1632" width="2.28515625" style="17" customWidth="1"/>
    <col min="1633" max="1633" width="9.140625" style="17" customWidth="1"/>
    <col min="1634" max="1634" width="7.140625" style="17" customWidth="1"/>
    <col min="1635" max="1651" width="5.7109375" style="17" customWidth="1"/>
    <col min="1652" max="1652" width="13.7109375" style="17" customWidth="1"/>
    <col min="1653" max="1654" width="6.5703125" style="17" customWidth="1"/>
    <col min="1655" max="1673" width="5.7109375" style="17" customWidth="1"/>
    <col min="1674" max="1674" width="13.42578125" style="17" customWidth="1"/>
    <col min="1675" max="1676" width="6.5703125" style="17" customWidth="1"/>
    <col min="1677" max="1696" width="5.7109375" style="17" customWidth="1"/>
    <col min="1697" max="1697" width="13.42578125" style="17" customWidth="1"/>
    <col min="1698" max="1699" width="6.5703125" style="17" customWidth="1"/>
    <col min="1700" max="1706" width="5.7109375" style="17" customWidth="1"/>
    <col min="1707" max="1707" width="6.42578125" style="17" customWidth="1"/>
    <col min="1708" max="1715" width="5.7109375" style="17" customWidth="1"/>
    <col min="1716" max="1716" width="10" style="17" customWidth="1"/>
    <col min="1717" max="1717" width="6.28515625" style="17" customWidth="1"/>
    <col min="1718" max="1887" width="8.85546875" style="17"/>
    <col min="1888" max="1888" width="2.28515625" style="17" customWidth="1"/>
    <col min="1889" max="1889" width="9.140625" style="17" customWidth="1"/>
    <col min="1890" max="1890" width="7.140625" style="17" customWidth="1"/>
    <col min="1891" max="1907" width="5.7109375" style="17" customWidth="1"/>
    <col min="1908" max="1908" width="13.7109375" style="17" customWidth="1"/>
    <col min="1909" max="1910" width="6.5703125" style="17" customWidth="1"/>
    <col min="1911" max="1929" width="5.7109375" style="17" customWidth="1"/>
    <col min="1930" max="1930" width="13.42578125" style="17" customWidth="1"/>
    <col min="1931" max="1932" width="6.5703125" style="17" customWidth="1"/>
    <col min="1933" max="1952" width="5.7109375" style="17" customWidth="1"/>
    <col min="1953" max="1953" width="13.42578125" style="17" customWidth="1"/>
    <col min="1954" max="1955" width="6.5703125" style="17" customWidth="1"/>
    <col min="1956" max="1962" width="5.7109375" style="17" customWidth="1"/>
    <col min="1963" max="1963" width="6.42578125" style="17" customWidth="1"/>
    <col min="1964" max="1971" width="5.7109375" style="17" customWidth="1"/>
    <col min="1972" max="1972" width="10" style="17" customWidth="1"/>
    <col min="1973" max="1973" width="6.28515625" style="17" customWidth="1"/>
    <col min="1974" max="2143" width="8.85546875" style="17"/>
    <col min="2144" max="2144" width="2.28515625" style="17" customWidth="1"/>
    <col min="2145" max="2145" width="9.140625" style="17" customWidth="1"/>
    <col min="2146" max="2146" width="7.140625" style="17" customWidth="1"/>
    <col min="2147" max="2163" width="5.7109375" style="17" customWidth="1"/>
    <col min="2164" max="2164" width="13.7109375" style="17" customWidth="1"/>
    <col min="2165" max="2166" width="6.5703125" style="17" customWidth="1"/>
    <col min="2167" max="2185" width="5.7109375" style="17" customWidth="1"/>
    <col min="2186" max="2186" width="13.42578125" style="17" customWidth="1"/>
    <col min="2187" max="2188" width="6.5703125" style="17" customWidth="1"/>
    <col min="2189" max="2208" width="5.7109375" style="17" customWidth="1"/>
    <col min="2209" max="2209" width="13.42578125" style="17" customWidth="1"/>
    <col min="2210" max="2211" width="6.5703125" style="17" customWidth="1"/>
    <col min="2212" max="2218" width="5.7109375" style="17" customWidth="1"/>
    <col min="2219" max="2219" width="6.42578125" style="17" customWidth="1"/>
    <col min="2220" max="2227" width="5.7109375" style="17" customWidth="1"/>
    <col min="2228" max="2228" width="10" style="17" customWidth="1"/>
    <col min="2229" max="2229" width="6.28515625" style="17" customWidth="1"/>
    <col min="2230" max="2399" width="8.85546875" style="17"/>
    <col min="2400" max="2400" width="2.28515625" style="17" customWidth="1"/>
    <col min="2401" max="2401" width="9.140625" style="17" customWidth="1"/>
    <col min="2402" max="2402" width="7.140625" style="17" customWidth="1"/>
    <col min="2403" max="2419" width="5.7109375" style="17" customWidth="1"/>
    <col min="2420" max="2420" width="13.7109375" style="17" customWidth="1"/>
    <col min="2421" max="2422" width="6.5703125" style="17" customWidth="1"/>
    <col min="2423" max="2441" width="5.7109375" style="17" customWidth="1"/>
    <col min="2442" max="2442" width="13.42578125" style="17" customWidth="1"/>
    <col min="2443" max="2444" width="6.5703125" style="17" customWidth="1"/>
    <col min="2445" max="2464" width="5.7109375" style="17" customWidth="1"/>
    <col min="2465" max="2465" width="13.42578125" style="17" customWidth="1"/>
    <col min="2466" max="2467" width="6.5703125" style="17" customWidth="1"/>
    <col min="2468" max="2474" width="5.7109375" style="17" customWidth="1"/>
    <col min="2475" max="2475" width="6.42578125" style="17" customWidth="1"/>
    <col min="2476" max="2483" width="5.7109375" style="17" customWidth="1"/>
    <col min="2484" max="2484" width="10" style="17" customWidth="1"/>
    <col min="2485" max="2485" width="6.28515625" style="17" customWidth="1"/>
    <col min="2486" max="2655" width="8.85546875" style="17"/>
    <col min="2656" max="2656" width="2.28515625" style="17" customWidth="1"/>
    <col min="2657" max="2657" width="9.140625" style="17" customWidth="1"/>
    <col min="2658" max="2658" width="7.140625" style="17" customWidth="1"/>
    <col min="2659" max="2675" width="5.7109375" style="17" customWidth="1"/>
    <col min="2676" max="2676" width="13.7109375" style="17" customWidth="1"/>
    <col min="2677" max="2678" width="6.5703125" style="17" customWidth="1"/>
    <col min="2679" max="2697" width="5.7109375" style="17" customWidth="1"/>
    <col min="2698" max="2698" width="13.42578125" style="17" customWidth="1"/>
    <col min="2699" max="2700" width="6.5703125" style="17" customWidth="1"/>
    <col min="2701" max="2720" width="5.7109375" style="17" customWidth="1"/>
    <col min="2721" max="2721" width="13.42578125" style="17" customWidth="1"/>
    <col min="2722" max="2723" width="6.5703125" style="17" customWidth="1"/>
    <col min="2724" max="2730" width="5.7109375" style="17" customWidth="1"/>
    <col min="2731" max="2731" width="6.42578125" style="17" customWidth="1"/>
    <col min="2732" max="2739" width="5.7109375" style="17" customWidth="1"/>
    <col min="2740" max="2740" width="10" style="17" customWidth="1"/>
    <col min="2741" max="2741" width="6.28515625" style="17" customWidth="1"/>
    <col min="2742" max="2911" width="8.85546875" style="17"/>
    <col min="2912" max="2912" width="2.28515625" style="17" customWidth="1"/>
    <col min="2913" max="2913" width="9.140625" style="17" customWidth="1"/>
    <col min="2914" max="2914" width="7.140625" style="17" customWidth="1"/>
    <col min="2915" max="2931" width="5.7109375" style="17" customWidth="1"/>
    <col min="2932" max="2932" width="13.7109375" style="17" customWidth="1"/>
    <col min="2933" max="2934" width="6.5703125" style="17" customWidth="1"/>
    <col min="2935" max="2953" width="5.7109375" style="17" customWidth="1"/>
    <col min="2954" max="2954" width="13.42578125" style="17" customWidth="1"/>
    <col min="2955" max="2956" width="6.5703125" style="17" customWidth="1"/>
    <col min="2957" max="2976" width="5.7109375" style="17" customWidth="1"/>
    <col min="2977" max="2977" width="13.42578125" style="17" customWidth="1"/>
    <col min="2978" max="2979" width="6.5703125" style="17" customWidth="1"/>
    <col min="2980" max="2986" width="5.7109375" style="17" customWidth="1"/>
    <col min="2987" max="2987" width="6.42578125" style="17" customWidth="1"/>
    <col min="2988" max="2995" width="5.7109375" style="17" customWidth="1"/>
    <col min="2996" max="2996" width="10" style="17" customWidth="1"/>
    <col min="2997" max="2997" width="6.28515625" style="17" customWidth="1"/>
    <col min="2998" max="3167" width="8.85546875" style="17"/>
    <col min="3168" max="3168" width="2.28515625" style="17" customWidth="1"/>
    <col min="3169" max="3169" width="9.140625" style="17" customWidth="1"/>
    <col min="3170" max="3170" width="7.140625" style="17" customWidth="1"/>
    <col min="3171" max="3187" width="5.7109375" style="17" customWidth="1"/>
    <col min="3188" max="3188" width="13.7109375" style="17" customWidth="1"/>
    <col min="3189" max="3190" width="6.5703125" style="17" customWidth="1"/>
    <col min="3191" max="3209" width="5.7109375" style="17" customWidth="1"/>
    <col min="3210" max="3210" width="13.42578125" style="17" customWidth="1"/>
    <col min="3211" max="3212" width="6.5703125" style="17" customWidth="1"/>
    <col min="3213" max="3232" width="5.7109375" style="17" customWidth="1"/>
    <col min="3233" max="3233" width="13.42578125" style="17" customWidth="1"/>
    <col min="3234" max="3235" width="6.5703125" style="17" customWidth="1"/>
    <col min="3236" max="3242" width="5.7109375" style="17" customWidth="1"/>
    <col min="3243" max="3243" width="6.42578125" style="17" customWidth="1"/>
    <col min="3244" max="3251" width="5.7109375" style="17" customWidth="1"/>
    <col min="3252" max="3252" width="10" style="17" customWidth="1"/>
    <col min="3253" max="3253" width="6.28515625" style="17" customWidth="1"/>
    <col min="3254" max="3423" width="8.85546875" style="17"/>
    <col min="3424" max="3424" width="2.28515625" style="17" customWidth="1"/>
    <col min="3425" max="3425" width="9.140625" style="17" customWidth="1"/>
    <col min="3426" max="3426" width="7.140625" style="17" customWidth="1"/>
    <col min="3427" max="3443" width="5.7109375" style="17" customWidth="1"/>
    <col min="3444" max="3444" width="13.7109375" style="17" customWidth="1"/>
    <col min="3445" max="3446" width="6.5703125" style="17" customWidth="1"/>
    <col min="3447" max="3465" width="5.7109375" style="17" customWidth="1"/>
    <col min="3466" max="3466" width="13.42578125" style="17" customWidth="1"/>
    <col min="3467" max="3468" width="6.5703125" style="17" customWidth="1"/>
    <col min="3469" max="3488" width="5.7109375" style="17" customWidth="1"/>
    <col min="3489" max="3489" width="13.42578125" style="17" customWidth="1"/>
    <col min="3490" max="3491" width="6.5703125" style="17" customWidth="1"/>
    <col min="3492" max="3498" width="5.7109375" style="17" customWidth="1"/>
    <col min="3499" max="3499" width="6.42578125" style="17" customWidth="1"/>
    <col min="3500" max="3507" width="5.7109375" style="17" customWidth="1"/>
    <col min="3508" max="3508" width="10" style="17" customWidth="1"/>
    <col min="3509" max="3509" width="6.28515625" style="17" customWidth="1"/>
    <col min="3510" max="3679" width="8.85546875" style="17"/>
    <col min="3680" max="3680" width="2.28515625" style="17" customWidth="1"/>
    <col min="3681" max="3681" width="9.140625" style="17" customWidth="1"/>
    <col min="3682" max="3682" width="7.140625" style="17" customWidth="1"/>
    <col min="3683" max="3699" width="5.7109375" style="17" customWidth="1"/>
    <col min="3700" max="3700" width="13.7109375" style="17" customWidth="1"/>
    <col min="3701" max="3702" width="6.5703125" style="17" customWidth="1"/>
    <col min="3703" max="3721" width="5.7109375" style="17" customWidth="1"/>
    <col min="3722" max="3722" width="13.42578125" style="17" customWidth="1"/>
    <col min="3723" max="3724" width="6.5703125" style="17" customWidth="1"/>
    <col min="3725" max="3744" width="5.7109375" style="17" customWidth="1"/>
    <col min="3745" max="3745" width="13.42578125" style="17" customWidth="1"/>
    <col min="3746" max="3747" width="6.5703125" style="17" customWidth="1"/>
    <col min="3748" max="3754" width="5.7109375" style="17" customWidth="1"/>
    <col min="3755" max="3755" width="6.42578125" style="17" customWidth="1"/>
    <col min="3756" max="3763" width="5.7109375" style="17" customWidth="1"/>
    <col min="3764" max="3764" width="10" style="17" customWidth="1"/>
    <col min="3765" max="3765" width="6.28515625" style="17" customWidth="1"/>
    <col min="3766" max="3935" width="8.85546875" style="17"/>
    <col min="3936" max="3936" width="2.28515625" style="17" customWidth="1"/>
    <col min="3937" max="3937" width="9.140625" style="17" customWidth="1"/>
    <col min="3938" max="3938" width="7.140625" style="17" customWidth="1"/>
    <col min="3939" max="3955" width="5.7109375" style="17" customWidth="1"/>
    <col min="3956" max="3956" width="13.7109375" style="17" customWidth="1"/>
    <col min="3957" max="3958" width="6.5703125" style="17" customWidth="1"/>
    <col min="3959" max="3977" width="5.7109375" style="17" customWidth="1"/>
    <col min="3978" max="3978" width="13.42578125" style="17" customWidth="1"/>
    <col min="3979" max="3980" width="6.5703125" style="17" customWidth="1"/>
    <col min="3981" max="4000" width="5.7109375" style="17" customWidth="1"/>
    <col min="4001" max="4001" width="13.42578125" style="17" customWidth="1"/>
    <col min="4002" max="4003" width="6.5703125" style="17" customWidth="1"/>
    <col min="4004" max="4010" width="5.7109375" style="17" customWidth="1"/>
    <col min="4011" max="4011" width="6.42578125" style="17" customWidth="1"/>
    <col min="4012" max="4019" width="5.7109375" style="17" customWidth="1"/>
    <col min="4020" max="4020" width="10" style="17" customWidth="1"/>
    <col min="4021" max="4021" width="6.28515625" style="17" customWidth="1"/>
    <col min="4022" max="4191" width="8.85546875" style="17"/>
    <col min="4192" max="4192" width="2.28515625" style="17" customWidth="1"/>
    <col min="4193" max="4193" width="9.140625" style="17" customWidth="1"/>
    <col min="4194" max="4194" width="7.140625" style="17" customWidth="1"/>
    <col min="4195" max="4211" width="5.7109375" style="17" customWidth="1"/>
    <col min="4212" max="4212" width="13.7109375" style="17" customWidth="1"/>
    <col min="4213" max="4214" width="6.5703125" style="17" customWidth="1"/>
    <col min="4215" max="4233" width="5.7109375" style="17" customWidth="1"/>
    <col min="4234" max="4234" width="13.42578125" style="17" customWidth="1"/>
    <col min="4235" max="4236" width="6.5703125" style="17" customWidth="1"/>
    <col min="4237" max="4256" width="5.7109375" style="17" customWidth="1"/>
    <col min="4257" max="4257" width="13.42578125" style="17" customWidth="1"/>
    <col min="4258" max="4259" width="6.5703125" style="17" customWidth="1"/>
    <col min="4260" max="4266" width="5.7109375" style="17" customWidth="1"/>
    <col min="4267" max="4267" width="6.42578125" style="17" customWidth="1"/>
    <col min="4268" max="4275" width="5.7109375" style="17" customWidth="1"/>
    <col min="4276" max="4276" width="10" style="17" customWidth="1"/>
    <col min="4277" max="4277" width="6.28515625" style="17" customWidth="1"/>
    <col min="4278" max="4447" width="8.85546875" style="17"/>
    <col min="4448" max="4448" width="2.28515625" style="17" customWidth="1"/>
    <col min="4449" max="4449" width="9.140625" style="17" customWidth="1"/>
    <col min="4450" max="4450" width="7.140625" style="17" customWidth="1"/>
    <col min="4451" max="4467" width="5.7109375" style="17" customWidth="1"/>
    <col min="4468" max="4468" width="13.7109375" style="17" customWidth="1"/>
    <col min="4469" max="4470" width="6.5703125" style="17" customWidth="1"/>
    <col min="4471" max="4489" width="5.7109375" style="17" customWidth="1"/>
    <col min="4490" max="4490" width="13.42578125" style="17" customWidth="1"/>
    <col min="4491" max="4492" width="6.5703125" style="17" customWidth="1"/>
    <col min="4493" max="4512" width="5.7109375" style="17" customWidth="1"/>
    <col min="4513" max="4513" width="13.42578125" style="17" customWidth="1"/>
    <col min="4514" max="4515" width="6.5703125" style="17" customWidth="1"/>
    <col min="4516" max="4522" width="5.7109375" style="17" customWidth="1"/>
    <col min="4523" max="4523" width="6.42578125" style="17" customWidth="1"/>
    <col min="4524" max="4531" width="5.7109375" style="17" customWidth="1"/>
    <col min="4532" max="4532" width="10" style="17" customWidth="1"/>
    <col min="4533" max="4533" width="6.28515625" style="17" customWidth="1"/>
    <col min="4534" max="4703" width="8.85546875" style="17"/>
    <col min="4704" max="4704" width="2.28515625" style="17" customWidth="1"/>
    <col min="4705" max="4705" width="9.140625" style="17" customWidth="1"/>
    <col min="4706" max="4706" width="7.140625" style="17" customWidth="1"/>
    <col min="4707" max="4723" width="5.7109375" style="17" customWidth="1"/>
    <col min="4724" max="4724" width="13.7109375" style="17" customWidth="1"/>
    <col min="4725" max="4726" width="6.5703125" style="17" customWidth="1"/>
    <col min="4727" max="4745" width="5.7109375" style="17" customWidth="1"/>
    <col min="4746" max="4746" width="13.42578125" style="17" customWidth="1"/>
    <col min="4747" max="4748" width="6.5703125" style="17" customWidth="1"/>
    <col min="4749" max="4768" width="5.7109375" style="17" customWidth="1"/>
    <col min="4769" max="4769" width="13.42578125" style="17" customWidth="1"/>
    <col min="4770" max="4771" width="6.5703125" style="17" customWidth="1"/>
    <col min="4772" max="4778" width="5.7109375" style="17" customWidth="1"/>
    <col min="4779" max="4779" width="6.42578125" style="17" customWidth="1"/>
    <col min="4780" max="4787" width="5.7109375" style="17" customWidth="1"/>
    <col min="4788" max="4788" width="10" style="17" customWidth="1"/>
    <col min="4789" max="4789" width="6.28515625" style="17" customWidth="1"/>
    <col min="4790" max="4959" width="8.85546875" style="17"/>
    <col min="4960" max="4960" width="2.28515625" style="17" customWidth="1"/>
    <col min="4961" max="4961" width="9.140625" style="17" customWidth="1"/>
    <col min="4962" max="4962" width="7.140625" style="17" customWidth="1"/>
    <col min="4963" max="4979" width="5.7109375" style="17" customWidth="1"/>
    <col min="4980" max="4980" width="13.7109375" style="17" customWidth="1"/>
    <col min="4981" max="4982" width="6.5703125" style="17" customWidth="1"/>
    <col min="4983" max="5001" width="5.7109375" style="17" customWidth="1"/>
    <col min="5002" max="5002" width="13.42578125" style="17" customWidth="1"/>
    <col min="5003" max="5004" width="6.5703125" style="17" customWidth="1"/>
    <col min="5005" max="5024" width="5.7109375" style="17" customWidth="1"/>
    <col min="5025" max="5025" width="13.42578125" style="17" customWidth="1"/>
    <col min="5026" max="5027" width="6.5703125" style="17" customWidth="1"/>
    <col min="5028" max="5034" width="5.7109375" style="17" customWidth="1"/>
    <col min="5035" max="5035" width="6.42578125" style="17" customWidth="1"/>
    <col min="5036" max="5043" width="5.7109375" style="17" customWidth="1"/>
    <col min="5044" max="5044" width="10" style="17" customWidth="1"/>
    <col min="5045" max="5045" width="6.28515625" style="17" customWidth="1"/>
    <col min="5046" max="5215" width="8.85546875" style="17"/>
    <col min="5216" max="5216" width="2.28515625" style="17" customWidth="1"/>
    <col min="5217" max="5217" width="9.140625" style="17" customWidth="1"/>
    <col min="5218" max="5218" width="7.140625" style="17" customWidth="1"/>
    <col min="5219" max="5235" width="5.7109375" style="17" customWidth="1"/>
    <col min="5236" max="5236" width="13.7109375" style="17" customWidth="1"/>
    <col min="5237" max="5238" width="6.5703125" style="17" customWidth="1"/>
    <col min="5239" max="5257" width="5.7109375" style="17" customWidth="1"/>
    <col min="5258" max="5258" width="13.42578125" style="17" customWidth="1"/>
    <col min="5259" max="5260" width="6.5703125" style="17" customWidth="1"/>
    <col min="5261" max="5280" width="5.7109375" style="17" customWidth="1"/>
    <col min="5281" max="5281" width="13.42578125" style="17" customWidth="1"/>
    <col min="5282" max="5283" width="6.5703125" style="17" customWidth="1"/>
    <col min="5284" max="5290" width="5.7109375" style="17" customWidth="1"/>
    <col min="5291" max="5291" width="6.42578125" style="17" customWidth="1"/>
    <col min="5292" max="5299" width="5.7109375" style="17" customWidth="1"/>
    <col min="5300" max="5300" width="10" style="17" customWidth="1"/>
    <col min="5301" max="5301" width="6.28515625" style="17" customWidth="1"/>
    <col min="5302" max="5471" width="8.85546875" style="17"/>
    <col min="5472" max="5472" width="2.28515625" style="17" customWidth="1"/>
    <col min="5473" max="5473" width="9.140625" style="17" customWidth="1"/>
    <col min="5474" max="5474" width="7.140625" style="17" customWidth="1"/>
    <col min="5475" max="5491" width="5.7109375" style="17" customWidth="1"/>
    <col min="5492" max="5492" width="13.7109375" style="17" customWidth="1"/>
    <col min="5493" max="5494" width="6.5703125" style="17" customWidth="1"/>
    <col min="5495" max="5513" width="5.7109375" style="17" customWidth="1"/>
    <col min="5514" max="5514" width="13.42578125" style="17" customWidth="1"/>
    <col min="5515" max="5516" width="6.5703125" style="17" customWidth="1"/>
    <col min="5517" max="5536" width="5.7109375" style="17" customWidth="1"/>
    <col min="5537" max="5537" width="13.42578125" style="17" customWidth="1"/>
    <col min="5538" max="5539" width="6.5703125" style="17" customWidth="1"/>
    <col min="5540" max="5546" width="5.7109375" style="17" customWidth="1"/>
    <col min="5547" max="5547" width="6.42578125" style="17" customWidth="1"/>
    <col min="5548" max="5555" width="5.7109375" style="17" customWidth="1"/>
    <col min="5556" max="5556" width="10" style="17" customWidth="1"/>
    <col min="5557" max="5557" width="6.28515625" style="17" customWidth="1"/>
    <col min="5558" max="5727" width="8.85546875" style="17"/>
    <col min="5728" max="5728" width="2.28515625" style="17" customWidth="1"/>
    <col min="5729" max="5729" width="9.140625" style="17" customWidth="1"/>
    <col min="5730" max="5730" width="7.140625" style="17" customWidth="1"/>
    <col min="5731" max="5747" width="5.7109375" style="17" customWidth="1"/>
    <col min="5748" max="5748" width="13.7109375" style="17" customWidth="1"/>
    <col min="5749" max="5750" width="6.5703125" style="17" customWidth="1"/>
    <col min="5751" max="5769" width="5.7109375" style="17" customWidth="1"/>
    <col min="5770" max="5770" width="13.42578125" style="17" customWidth="1"/>
    <col min="5771" max="5772" width="6.5703125" style="17" customWidth="1"/>
    <col min="5773" max="5792" width="5.7109375" style="17" customWidth="1"/>
    <col min="5793" max="5793" width="13.42578125" style="17" customWidth="1"/>
    <col min="5794" max="5795" width="6.5703125" style="17" customWidth="1"/>
    <col min="5796" max="5802" width="5.7109375" style="17" customWidth="1"/>
    <col min="5803" max="5803" width="6.42578125" style="17" customWidth="1"/>
    <col min="5804" max="5811" width="5.7109375" style="17" customWidth="1"/>
    <col min="5812" max="5812" width="10" style="17" customWidth="1"/>
    <col min="5813" max="5813" width="6.28515625" style="17" customWidth="1"/>
    <col min="5814" max="5983" width="8.85546875" style="17"/>
    <col min="5984" max="5984" width="2.28515625" style="17" customWidth="1"/>
    <col min="5985" max="5985" width="9.140625" style="17" customWidth="1"/>
    <col min="5986" max="5986" width="7.140625" style="17" customWidth="1"/>
    <col min="5987" max="6003" width="5.7109375" style="17" customWidth="1"/>
    <col min="6004" max="6004" width="13.7109375" style="17" customWidth="1"/>
    <col min="6005" max="6006" width="6.5703125" style="17" customWidth="1"/>
    <col min="6007" max="6025" width="5.7109375" style="17" customWidth="1"/>
    <col min="6026" max="6026" width="13.42578125" style="17" customWidth="1"/>
    <col min="6027" max="6028" width="6.5703125" style="17" customWidth="1"/>
    <col min="6029" max="6048" width="5.7109375" style="17" customWidth="1"/>
    <col min="6049" max="6049" width="13.42578125" style="17" customWidth="1"/>
    <col min="6050" max="6051" width="6.5703125" style="17" customWidth="1"/>
    <col min="6052" max="6058" width="5.7109375" style="17" customWidth="1"/>
    <col min="6059" max="6059" width="6.42578125" style="17" customWidth="1"/>
    <col min="6060" max="6067" width="5.7109375" style="17" customWidth="1"/>
    <col min="6068" max="6068" width="10" style="17" customWidth="1"/>
    <col min="6069" max="6069" width="6.28515625" style="17" customWidth="1"/>
    <col min="6070" max="6239" width="8.85546875" style="17"/>
    <col min="6240" max="6240" width="2.28515625" style="17" customWidth="1"/>
    <col min="6241" max="6241" width="9.140625" style="17" customWidth="1"/>
    <col min="6242" max="6242" width="7.140625" style="17" customWidth="1"/>
    <col min="6243" max="6259" width="5.7109375" style="17" customWidth="1"/>
    <col min="6260" max="6260" width="13.7109375" style="17" customWidth="1"/>
    <col min="6261" max="6262" width="6.5703125" style="17" customWidth="1"/>
    <col min="6263" max="6281" width="5.7109375" style="17" customWidth="1"/>
    <col min="6282" max="6282" width="13.42578125" style="17" customWidth="1"/>
    <col min="6283" max="6284" width="6.5703125" style="17" customWidth="1"/>
    <col min="6285" max="6304" width="5.7109375" style="17" customWidth="1"/>
    <col min="6305" max="6305" width="13.42578125" style="17" customWidth="1"/>
    <col min="6306" max="6307" width="6.5703125" style="17" customWidth="1"/>
    <col min="6308" max="6314" width="5.7109375" style="17" customWidth="1"/>
    <col min="6315" max="6315" width="6.42578125" style="17" customWidth="1"/>
    <col min="6316" max="6323" width="5.7109375" style="17" customWidth="1"/>
    <col min="6324" max="6324" width="10" style="17" customWidth="1"/>
    <col min="6325" max="6325" width="6.28515625" style="17" customWidth="1"/>
    <col min="6326" max="6495" width="8.85546875" style="17"/>
    <col min="6496" max="6496" width="2.28515625" style="17" customWidth="1"/>
    <col min="6497" max="6497" width="9.140625" style="17" customWidth="1"/>
    <col min="6498" max="6498" width="7.140625" style="17" customWidth="1"/>
    <col min="6499" max="6515" width="5.7109375" style="17" customWidth="1"/>
    <col min="6516" max="6516" width="13.7109375" style="17" customWidth="1"/>
    <col min="6517" max="6518" width="6.5703125" style="17" customWidth="1"/>
    <col min="6519" max="6537" width="5.7109375" style="17" customWidth="1"/>
    <col min="6538" max="6538" width="13.42578125" style="17" customWidth="1"/>
    <col min="6539" max="6540" width="6.5703125" style="17" customWidth="1"/>
    <col min="6541" max="6560" width="5.7109375" style="17" customWidth="1"/>
    <col min="6561" max="6561" width="13.42578125" style="17" customWidth="1"/>
    <col min="6562" max="6563" width="6.5703125" style="17" customWidth="1"/>
    <col min="6564" max="6570" width="5.7109375" style="17" customWidth="1"/>
    <col min="6571" max="6571" width="6.42578125" style="17" customWidth="1"/>
    <col min="6572" max="6579" width="5.7109375" style="17" customWidth="1"/>
    <col min="6580" max="6580" width="10" style="17" customWidth="1"/>
    <col min="6581" max="6581" width="6.28515625" style="17" customWidth="1"/>
    <col min="6582" max="6751" width="8.85546875" style="17"/>
    <col min="6752" max="6752" width="2.28515625" style="17" customWidth="1"/>
    <col min="6753" max="6753" width="9.140625" style="17" customWidth="1"/>
    <col min="6754" max="6754" width="7.140625" style="17" customWidth="1"/>
    <col min="6755" max="6771" width="5.7109375" style="17" customWidth="1"/>
    <col min="6772" max="6772" width="13.7109375" style="17" customWidth="1"/>
    <col min="6773" max="6774" width="6.5703125" style="17" customWidth="1"/>
    <col min="6775" max="6793" width="5.7109375" style="17" customWidth="1"/>
    <col min="6794" max="6794" width="13.42578125" style="17" customWidth="1"/>
    <col min="6795" max="6796" width="6.5703125" style="17" customWidth="1"/>
    <col min="6797" max="6816" width="5.7109375" style="17" customWidth="1"/>
    <col min="6817" max="6817" width="13.42578125" style="17" customWidth="1"/>
    <col min="6818" max="6819" width="6.5703125" style="17" customWidth="1"/>
    <col min="6820" max="6826" width="5.7109375" style="17" customWidth="1"/>
    <col min="6827" max="6827" width="6.42578125" style="17" customWidth="1"/>
    <col min="6828" max="6835" width="5.7109375" style="17" customWidth="1"/>
    <col min="6836" max="6836" width="10" style="17" customWidth="1"/>
    <col min="6837" max="6837" width="6.28515625" style="17" customWidth="1"/>
    <col min="6838" max="7007" width="8.85546875" style="17"/>
    <col min="7008" max="7008" width="2.28515625" style="17" customWidth="1"/>
    <col min="7009" max="7009" width="9.140625" style="17" customWidth="1"/>
    <col min="7010" max="7010" width="7.140625" style="17" customWidth="1"/>
    <col min="7011" max="7027" width="5.7109375" style="17" customWidth="1"/>
    <col min="7028" max="7028" width="13.7109375" style="17" customWidth="1"/>
    <col min="7029" max="7030" width="6.5703125" style="17" customWidth="1"/>
    <col min="7031" max="7049" width="5.7109375" style="17" customWidth="1"/>
    <col min="7050" max="7050" width="13.42578125" style="17" customWidth="1"/>
    <col min="7051" max="7052" width="6.5703125" style="17" customWidth="1"/>
    <col min="7053" max="7072" width="5.7109375" style="17" customWidth="1"/>
    <col min="7073" max="7073" width="13.42578125" style="17" customWidth="1"/>
    <col min="7074" max="7075" width="6.5703125" style="17" customWidth="1"/>
    <col min="7076" max="7082" width="5.7109375" style="17" customWidth="1"/>
    <col min="7083" max="7083" width="6.42578125" style="17" customWidth="1"/>
    <col min="7084" max="7091" width="5.7109375" style="17" customWidth="1"/>
    <col min="7092" max="7092" width="10" style="17" customWidth="1"/>
    <col min="7093" max="7093" width="6.28515625" style="17" customWidth="1"/>
    <col min="7094" max="7263" width="8.85546875" style="17"/>
    <col min="7264" max="7264" width="2.28515625" style="17" customWidth="1"/>
    <col min="7265" max="7265" width="9.140625" style="17" customWidth="1"/>
    <col min="7266" max="7266" width="7.140625" style="17" customWidth="1"/>
    <col min="7267" max="7283" width="5.7109375" style="17" customWidth="1"/>
    <col min="7284" max="7284" width="13.7109375" style="17" customWidth="1"/>
    <col min="7285" max="7286" width="6.5703125" style="17" customWidth="1"/>
    <col min="7287" max="7305" width="5.7109375" style="17" customWidth="1"/>
    <col min="7306" max="7306" width="13.42578125" style="17" customWidth="1"/>
    <col min="7307" max="7308" width="6.5703125" style="17" customWidth="1"/>
    <col min="7309" max="7328" width="5.7109375" style="17" customWidth="1"/>
    <col min="7329" max="7329" width="13.42578125" style="17" customWidth="1"/>
    <col min="7330" max="7331" width="6.5703125" style="17" customWidth="1"/>
    <col min="7332" max="7338" width="5.7109375" style="17" customWidth="1"/>
    <col min="7339" max="7339" width="6.42578125" style="17" customWidth="1"/>
    <col min="7340" max="7347" width="5.7109375" style="17" customWidth="1"/>
    <col min="7348" max="7348" width="10" style="17" customWidth="1"/>
    <col min="7349" max="7349" width="6.28515625" style="17" customWidth="1"/>
    <col min="7350" max="7519" width="8.85546875" style="17"/>
    <col min="7520" max="7520" width="2.28515625" style="17" customWidth="1"/>
    <col min="7521" max="7521" width="9.140625" style="17" customWidth="1"/>
    <col min="7522" max="7522" width="7.140625" style="17" customWidth="1"/>
    <col min="7523" max="7539" width="5.7109375" style="17" customWidth="1"/>
    <col min="7540" max="7540" width="13.7109375" style="17" customWidth="1"/>
    <col min="7541" max="7542" width="6.5703125" style="17" customWidth="1"/>
    <col min="7543" max="7561" width="5.7109375" style="17" customWidth="1"/>
    <col min="7562" max="7562" width="13.42578125" style="17" customWidth="1"/>
    <col min="7563" max="7564" width="6.5703125" style="17" customWidth="1"/>
    <col min="7565" max="7584" width="5.7109375" style="17" customWidth="1"/>
    <col min="7585" max="7585" width="13.42578125" style="17" customWidth="1"/>
    <col min="7586" max="7587" width="6.5703125" style="17" customWidth="1"/>
    <col min="7588" max="7594" width="5.7109375" style="17" customWidth="1"/>
    <col min="7595" max="7595" width="6.42578125" style="17" customWidth="1"/>
    <col min="7596" max="7603" width="5.7109375" style="17" customWidth="1"/>
    <col min="7604" max="7604" width="10" style="17" customWidth="1"/>
    <col min="7605" max="7605" width="6.28515625" style="17" customWidth="1"/>
    <col min="7606" max="7775" width="8.85546875" style="17"/>
    <col min="7776" max="7776" width="2.28515625" style="17" customWidth="1"/>
    <col min="7777" max="7777" width="9.140625" style="17" customWidth="1"/>
    <col min="7778" max="7778" width="7.140625" style="17" customWidth="1"/>
    <col min="7779" max="7795" width="5.7109375" style="17" customWidth="1"/>
    <col min="7796" max="7796" width="13.7109375" style="17" customWidth="1"/>
    <col min="7797" max="7798" width="6.5703125" style="17" customWidth="1"/>
    <col min="7799" max="7817" width="5.7109375" style="17" customWidth="1"/>
    <col min="7818" max="7818" width="13.42578125" style="17" customWidth="1"/>
    <col min="7819" max="7820" width="6.5703125" style="17" customWidth="1"/>
    <col min="7821" max="7840" width="5.7109375" style="17" customWidth="1"/>
    <col min="7841" max="7841" width="13.42578125" style="17" customWidth="1"/>
    <col min="7842" max="7843" width="6.5703125" style="17" customWidth="1"/>
    <col min="7844" max="7850" width="5.7109375" style="17" customWidth="1"/>
    <col min="7851" max="7851" width="6.42578125" style="17" customWidth="1"/>
    <col min="7852" max="7859" width="5.7109375" style="17" customWidth="1"/>
    <col min="7860" max="7860" width="10" style="17" customWidth="1"/>
    <col min="7861" max="7861" width="6.28515625" style="17" customWidth="1"/>
    <col min="7862" max="8031" width="8.85546875" style="17"/>
    <col min="8032" max="8032" width="2.28515625" style="17" customWidth="1"/>
    <col min="8033" max="8033" width="9.140625" style="17" customWidth="1"/>
    <col min="8034" max="8034" width="7.140625" style="17" customWidth="1"/>
    <col min="8035" max="8051" width="5.7109375" style="17" customWidth="1"/>
    <col min="8052" max="8052" width="13.7109375" style="17" customWidth="1"/>
    <col min="8053" max="8054" width="6.5703125" style="17" customWidth="1"/>
    <col min="8055" max="8073" width="5.7109375" style="17" customWidth="1"/>
    <col min="8074" max="8074" width="13.42578125" style="17" customWidth="1"/>
    <col min="8075" max="8076" width="6.5703125" style="17" customWidth="1"/>
    <col min="8077" max="8096" width="5.7109375" style="17" customWidth="1"/>
    <col min="8097" max="8097" width="13.42578125" style="17" customWidth="1"/>
    <col min="8098" max="8099" width="6.5703125" style="17" customWidth="1"/>
    <col min="8100" max="8106" width="5.7109375" style="17" customWidth="1"/>
    <col min="8107" max="8107" width="6.42578125" style="17" customWidth="1"/>
    <col min="8108" max="8115" width="5.7109375" style="17" customWidth="1"/>
    <col min="8116" max="8116" width="10" style="17" customWidth="1"/>
    <col min="8117" max="8117" width="6.28515625" style="17" customWidth="1"/>
    <col min="8118" max="8287" width="8.85546875" style="17"/>
    <col min="8288" max="8288" width="2.28515625" style="17" customWidth="1"/>
    <col min="8289" max="8289" width="9.140625" style="17" customWidth="1"/>
    <col min="8290" max="8290" width="7.140625" style="17" customWidth="1"/>
    <col min="8291" max="8307" width="5.7109375" style="17" customWidth="1"/>
    <col min="8308" max="8308" width="13.7109375" style="17" customWidth="1"/>
    <col min="8309" max="8310" width="6.5703125" style="17" customWidth="1"/>
    <col min="8311" max="8329" width="5.7109375" style="17" customWidth="1"/>
    <col min="8330" max="8330" width="13.42578125" style="17" customWidth="1"/>
    <col min="8331" max="8332" width="6.5703125" style="17" customWidth="1"/>
    <col min="8333" max="8352" width="5.7109375" style="17" customWidth="1"/>
    <col min="8353" max="8353" width="13.42578125" style="17" customWidth="1"/>
    <col min="8354" max="8355" width="6.5703125" style="17" customWidth="1"/>
    <col min="8356" max="8362" width="5.7109375" style="17" customWidth="1"/>
    <col min="8363" max="8363" width="6.42578125" style="17" customWidth="1"/>
    <col min="8364" max="8371" width="5.7109375" style="17" customWidth="1"/>
    <col min="8372" max="8372" width="10" style="17" customWidth="1"/>
    <col min="8373" max="8373" width="6.28515625" style="17" customWidth="1"/>
    <col min="8374" max="8543" width="8.85546875" style="17"/>
    <col min="8544" max="8544" width="2.28515625" style="17" customWidth="1"/>
    <col min="8545" max="8545" width="9.140625" style="17" customWidth="1"/>
    <col min="8546" max="8546" width="7.140625" style="17" customWidth="1"/>
    <col min="8547" max="8563" width="5.7109375" style="17" customWidth="1"/>
    <col min="8564" max="8564" width="13.7109375" style="17" customWidth="1"/>
    <col min="8565" max="8566" width="6.5703125" style="17" customWidth="1"/>
    <col min="8567" max="8585" width="5.7109375" style="17" customWidth="1"/>
    <col min="8586" max="8586" width="13.42578125" style="17" customWidth="1"/>
    <col min="8587" max="8588" width="6.5703125" style="17" customWidth="1"/>
    <col min="8589" max="8608" width="5.7109375" style="17" customWidth="1"/>
    <col min="8609" max="8609" width="13.42578125" style="17" customWidth="1"/>
    <col min="8610" max="8611" width="6.5703125" style="17" customWidth="1"/>
    <col min="8612" max="8618" width="5.7109375" style="17" customWidth="1"/>
    <col min="8619" max="8619" width="6.42578125" style="17" customWidth="1"/>
    <col min="8620" max="8627" width="5.7109375" style="17" customWidth="1"/>
    <col min="8628" max="8628" width="10" style="17" customWidth="1"/>
    <col min="8629" max="8629" width="6.28515625" style="17" customWidth="1"/>
    <col min="8630" max="8799" width="8.85546875" style="17"/>
    <col min="8800" max="8800" width="2.28515625" style="17" customWidth="1"/>
    <col min="8801" max="8801" width="9.140625" style="17" customWidth="1"/>
    <col min="8802" max="8802" width="7.140625" style="17" customWidth="1"/>
    <col min="8803" max="8819" width="5.7109375" style="17" customWidth="1"/>
    <col min="8820" max="8820" width="13.7109375" style="17" customWidth="1"/>
    <col min="8821" max="8822" width="6.5703125" style="17" customWidth="1"/>
    <col min="8823" max="8841" width="5.7109375" style="17" customWidth="1"/>
    <col min="8842" max="8842" width="13.42578125" style="17" customWidth="1"/>
    <col min="8843" max="8844" width="6.5703125" style="17" customWidth="1"/>
    <col min="8845" max="8864" width="5.7109375" style="17" customWidth="1"/>
    <col min="8865" max="8865" width="13.42578125" style="17" customWidth="1"/>
    <col min="8866" max="8867" width="6.5703125" style="17" customWidth="1"/>
    <col min="8868" max="8874" width="5.7109375" style="17" customWidth="1"/>
    <col min="8875" max="8875" width="6.42578125" style="17" customWidth="1"/>
    <col min="8876" max="8883" width="5.7109375" style="17" customWidth="1"/>
    <col min="8884" max="8884" width="10" style="17" customWidth="1"/>
    <col min="8885" max="8885" width="6.28515625" style="17" customWidth="1"/>
    <col min="8886" max="9055" width="8.85546875" style="17"/>
    <col min="9056" max="9056" width="2.28515625" style="17" customWidth="1"/>
    <col min="9057" max="9057" width="9.140625" style="17" customWidth="1"/>
    <col min="9058" max="9058" width="7.140625" style="17" customWidth="1"/>
    <col min="9059" max="9075" width="5.7109375" style="17" customWidth="1"/>
    <col min="9076" max="9076" width="13.7109375" style="17" customWidth="1"/>
    <col min="9077" max="9078" width="6.5703125" style="17" customWidth="1"/>
    <col min="9079" max="9097" width="5.7109375" style="17" customWidth="1"/>
    <col min="9098" max="9098" width="13.42578125" style="17" customWidth="1"/>
    <col min="9099" max="9100" width="6.5703125" style="17" customWidth="1"/>
    <col min="9101" max="9120" width="5.7109375" style="17" customWidth="1"/>
    <col min="9121" max="9121" width="13.42578125" style="17" customWidth="1"/>
    <col min="9122" max="9123" width="6.5703125" style="17" customWidth="1"/>
    <col min="9124" max="9130" width="5.7109375" style="17" customWidth="1"/>
    <col min="9131" max="9131" width="6.42578125" style="17" customWidth="1"/>
    <col min="9132" max="9139" width="5.7109375" style="17" customWidth="1"/>
    <col min="9140" max="9140" width="10" style="17" customWidth="1"/>
    <col min="9141" max="9141" width="6.28515625" style="17" customWidth="1"/>
    <col min="9142" max="9311" width="8.85546875" style="17"/>
    <col min="9312" max="9312" width="2.28515625" style="17" customWidth="1"/>
    <col min="9313" max="9313" width="9.140625" style="17" customWidth="1"/>
    <col min="9314" max="9314" width="7.140625" style="17" customWidth="1"/>
    <col min="9315" max="9331" width="5.7109375" style="17" customWidth="1"/>
    <col min="9332" max="9332" width="13.7109375" style="17" customWidth="1"/>
    <col min="9333" max="9334" width="6.5703125" style="17" customWidth="1"/>
    <col min="9335" max="9353" width="5.7109375" style="17" customWidth="1"/>
    <col min="9354" max="9354" width="13.42578125" style="17" customWidth="1"/>
    <col min="9355" max="9356" width="6.5703125" style="17" customWidth="1"/>
    <col min="9357" max="9376" width="5.7109375" style="17" customWidth="1"/>
    <col min="9377" max="9377" width="13.42578125" style="17" customWidth="1"/>
    <col min="9378" max="9379" width="6.5703125" style="17" customWidth="1"/>
    <col min="9380" max="9386" width="5.7109375" style="17" customWidth="1"/>
    <col min="9387" max="9387" width="6.42578125" style="17" customWidth="1"/>
    <col min="9388" max="9395" width="5.7109375" style="17" customWidth="1"/>
    <col min="9396" max="9396" width="10" style="17" customWidth="1"/>
    <col min="9397" max="9397" width="6.28515625" style="17" customWidth="1"/>
    <col min="9398" max="9567" width="8.85546875" style="17"/>
    <col min="9568" max="9568" width="2.28515625" style="17" customWidth="1"/>
    <col min="9569" max="9569" width="9.140625" style="17" customWidth="1"/>
    <col min="9570" max="9570" width="7.140625" style="17" customWidth="1"/>
    <col min="9571" max="9587" width="5.7109375" style="17" customWidth="1"/>
    <col min="9588" max="9588" width="13.7109375" style="17" customWidth="1"/>
    <col min="9589" max="9590" width="6.5703125" style="17" customWidth="1"/>
    <col min="9591" max="9609" width="5.7109375" style="17" customWidth="1"/>
    <col min="9610" max="9610" width="13.42578125" style="17" customWidth="1"/>
    <col min="9611" max="9612" width="6.5703125" style="17" customWidth="1"/>
    <col min="9613" max="9632" width="5.7109375" style="17" customWidth="1"/>
    <col min="9633" max="9633" width="13.42578125" style="17" customWidth="1"/>
    <col min="9634" max="9635" width="6.5703125" style="17" customWidth="1"/>
    <col min="9636" max="9642" width="5.7109375" style="17" customWidth="1"/>
    <col min="9643" max="9643" width="6.42578125" style="17" customWidth="1"/>
    <col min="9644" max="9651" width="5.7109375" style="17" customWidth="1"/>
    <col min="9652" max="9652" width="10" style="17" customWidth="1"/>
    <col min="9653" max="9653" width="6.28515625" style="17" customWidth="1"/>
    <col min="9654" max="9823" width="8.85546875" style="17"/>
    <col min="9824" max="9824" width="2.28515625" style="17" customWidth="1"/>
    <col min="9825" max="9825" width="9.140625" style="17" customWidth="1"/>
    <col min="9826" max="9826" width="7.140625" style="17" customWidth="1"/>
    <col min="9827" max="9843" width="5.7109375" style="17" customWidth="1"/>
    <col min="9844" max="9844" width="13.7109375" style="17" customWidth="1"/>
    <col min="9845" max="9846" width="6.5703125" style="17" customWidth="1"/>
    <col min="9847" max="9865" width="5.7109375" style="17" customWidth="1"/>
    <col min="9866" max="9866" width="13.42578125" style="17" customWidth="1"/>
    <col min="9867" max="9868" width="6.5703125" style="17" customWidth="1"/>
    <col min="9869" max="9888" width="5.7109375" style="17" customWidth="1"/>
    <col min="9889" max="9889" width="13.42578125" style="17" customWidth="1"/>
    <col min="9890" max="9891" width="6.5703125" style="17" customWidth="1"/>
    <col min="9892" max="9898" width="5.7109375" style="17" customWidth="1"/>
    <col min="9899" max="9899" width="6.42578125" style="17" customWidth="1"/>
    <col min="9900" max="9907" width="5.7109375" style="17" customWidth="1"/>
    <col min="9908" max="9908" width="10" style="17" customWidth="1"/>
    <col min="9909" max="9909" width="6.28515625" style="17" customWidth="1"/>
    <col min="9910" max="10079" width="8.85546875" style="17"/>
    <col min="10080" max="10080" width="2.28515625" style="17" customWidth="1"/>
    <col min="10081" max="10081" width="9.140625" style="17" customWidth="1"/>
    <col min="10082" max="10082" width="7.140625" style="17" customWidth="1"/>
    <col min="10083" max="10099" width="5.7109375" style="17" customWidth="1"/>
    <col min="10100" max="10100" width="13.7109375" style="17" customWidth="1"/>
    <col min="10101" max="10102" width="6.5703125" style="17" customWidth="1"/>
    <col min="10103" max="10121" width="5.7109375" style="17" customWidth="1"/>
    <col min="10122" max="10122" width="13.42578125" style="17" customWidth="1"/>
    <col min="10123" max="10124" width="6.5703125" style="17" customWidth="1"/>
    <col min="10125" max="10144" width="5.7109375" style="17" customWidth="1"/>
    <col min="10145" max="10145" width="13.42578125" style="17" customWidth="1"/>
    <col min="10146" max="10147" width="6.5703125" style="17" customWidth="1"/>
    <col min="10148" max="10154" width="5.7109375" style="17" customWidth="1"/>
    <col min="10155" max="10155" width="6.42578125" style="17" customWidth="1"/>
    <col min="10156" max="10163" width="5.7109375" style="17" customWidth="1"/>
    <col min="10164" max="10164" width="10" style="17" customWidth="1"/>
    <col min="10165" max="10165" width="6.28515625" style="17" customWidth="1"/>
    <col min="10166" max="10335" width="8.85546875" style="17"/>
    <col min="10336" max="10336" width="2.28515625" style="17" customWidth="1"/>
    <col min="10337" max="10337" width="9.140625" style="17" customWidth="1"/>
    <col min="10338" max="10338" width="7.140625" style="17" customWidth="1"/>
    <col min="10339" max="10355" width="5.7109375" style="17" customWidth="1"/>
    <col min="10356" max="10356" width="13.7109375" style="17" customWidth="1"/>
    <col min="10357" max="10358" width="6.5703125" style="17" customWidth="1"/>
    <col min="10359" max="10377" width="5.7109375" style="17" customWidth="1"/>
    <col min="10378" max="10378" width="13.42578125" style="17" customWidth="1"/>
    <col min="10379" max="10380" width="6.5703125" style="17" customWidth="1"/>
    <col min="10381" max="10400" width="5.7109375" style="17" customWidth="1"/>
    <col min="10401" max="10401" width="13.42578125" style="17" customWidth="1"/>
    <col min="10402" max="10403" width="6.5703125" style="17" customWidth="1"/>
    <col min="10404" max="10410" width="5.7109375" style="17" customWidth="1"/>
    <col min="10411" max="10411" width="6.42578125" style="17" customWidth="1"/>
    <col min="10412" max="10419" width="5.7109375" style="17" customWidth="1"/>
    <col min="10420" max="10420" width="10" style="17" customWidth="1"/>
    <col min="10421" max="10421" width="6.28515625" style="17" customWidth="1"/>
    <col min="10422" max="10591" width="8.85546875" style="17"/>
    <col min="10592" max="10592" width="2.28515625" style="17" customWidth="1"/>
    <col min="10593" max="10593" width="9.140625" style="17" customWidth="1"/>
    <col min="10594" max="10594" width="7.140625" style="17" customWidth="1"/>
    <col min="10595" max="10611" width="5.7109375" style="17" customWidth="1"/>
    <col min="10612" max="10612" width="13.7109375" style="17" customWidth="1"/>
    <col min="10613" max="10614" width="6.5703125" style="17" customWidth="1"/>
    <col min="10615" max="10633" width="5.7109375" style="17" customWidth="1"/>
    <col min="10634" max="10634" width="13.42578125" style="17" customWidth="1"/>
    <col min="10635" max="10636" width="6.5703125" style="17" customWidth="1"/>
    <col min="10637" max="10656" width="5.7109375" style="17" customWidth="1"/>
    <col min="10657" max="10657" width="13.42578125" style="17" customWidth="1"/>
    <col min="10658" max="10659" width="6.5703125" style="17" customWidth="1"/>
    <col min="10660" max="10666" width="5.7109375" style="17" customWidth="1"/>
    <col min="10667" max="10667" width="6.42578125" style="17" customWidth="1"/>
    <col min="10668" max="10675" width="5.7109375" style="17" customWidth="1"/>
    <col min="10676" max="10676" width="10" style="17" customWidth="1"/>
    <col min="10677" max="10677" width="6.28515625" style="17" customWidth="1"/>
    <col min="10678" max="10847" width="8.85546875" style="17"/>
    <col min="10848" max="10848" width="2.28515625" style="17" customWidth="1"/>
    <col min="10849" max="10849" width="9.140625" style="17" customWidth="1"/>
    <col min="10850" max="10850" width="7.140625" style="17" customWidth="1"/>
    <col min="10851" max="10867" width="5.7109375" style="17" customWidth="1"/>
    <col min="10868" max="10868" width="13.7109375" style="17" customWidth="1"/>
    <col min="10869" max="10870" width="6.5703125" style="17" customWidth="1"/>
    <col min="10871" max="10889" width="5.7109375" style="17" customWidth="1"/>
    <col min="10890" max="10890" width="13.42578125" style="17" customWidth="1"/>
    <col min="10891" max="10892" width="6.5703125" style="17" customWidth="1"/>
    <col min="10893" max="10912" width="5.7109375" style="17" customWidth="1"/>
    <col min="10913" max="10913" width="13.42578125" style="17" customWidth="1"/>
    <col min="10914" max="10915" width="6.5703125" style="17" customWidth="1"/>
    <col min="10916" max="10922" width="5.7109375" style="17" customWidth="1"/>
    <col min="10923" max="10923" width="6.42578125" style="17" customWidth="1"/>
    <col min="10924" max="10931" width="5.7109375" style="17" customWidth="1"/>
    <col min="10932" max="10932" width="10" style="17" customWidth="1"/>
    <col min="10933" max="10933" width="6.28515625" style="17" customWidth="1"/>
    <col min="10934" max="11103" width="8.85546875" style="17"/>
    <col min="11104" max="11104" width="2.28515625" style="17" customWidth="1"/>
    <col min="11105" max="11105" width="9.140625" style="17" customWidth="1"/>
    <col min="11106" max="11106" width="7.140625" style="17" customWidth="1"/>
    <col min="11107" max="11123" width="5.7109375" style="17" customWidth="1"/>
    <col min="11124" max="11124" width="13.7109375" style="17" customWidth="1"/>
    <col min="11125" max="11126" width="6.5703125" style="17" customWidth="1"/>
    <col min="11127" max="11145" width="5.7109375" style="17" customWidth="1"/>
    <col min="11146" max="11146" width="13.42578125" style="17" customWidth="1"/>
    <col min="11147" max="11148" width="6.5703125" style="17" customWidth="1"/>
    <col min="11149" max="11168" width="5.7109375" style="17" customWidth="1"/>
    <col min="11169" max="11169" width="13.42578125" style="17" customWidth="1"/>
    <col min="11170" max="11171" width="6.5703125" style="17" customWidth="1"/>
    <col min="11172" max="11178" width="5.7109375" style="17" customWidth="1"/>
    <col min="11179" max="11179" width="6.42578125" style="17" customWidth="1"/>
    <col min="11180" max="11187" width="5.7109375" style="17" customWidth="1"/>
    <col min="11188" max="11188" width="10" style="17" customWidth="1"/>
    <col min="11189" max="11189" width="6.28515625" style="17" customWidth="1"/>
    <col min="11190" max="11359" width="8.85546875" style="17"/>
    <col min="11360" max="11360" width="2.28515625" style="17" customWidth="1"/>
    <col min="11361" max="11361" width="9.140625" style="17" customWidth="1"/>
    <col min="11362" max="11362" width="7.140625" style="17" customWidth="1"/>
    <col min="11363" max="11379" width="5.7109375" style="17" customWidth="1"/>
    <col min="11380" max="11380" width="13.7109375" style="17" customWidth="1"/>
    <col min="11381" max="11382" width="6.5703125" style="17" customWidth="1"/>
    <col min="11383" max="11401" width="5.7109375" style="17" customWidth="1"/>
    <col min="11402" max="11402" width="13.42578125" style="17" customWidth="1"/>
    <col min="11403" max="11404" width="6.5703125" style="17" customWidth="1"/>
    <col min="11405" max="11424" width="5.7109375" style="17" customWidth="1"/>
    <col min="11425" max="11425" width="13.42578125" style="17" customWidth="1"/>
    <col min="11426" max="11427" width="6.5703125" style="17" customWidth="1"/>
    <col min="11428" max="11434" width="5.7109375" style="17" customWidth="1"/>
    <col min="11435" max="11435" width="6.42578125" style="17" customWidth="1"/>
    <col min="11436" max="11443" width="5.7109375" style="17" customWidth="1"/>
    <col min="11444" max="11444" width="10" style="17" customWidth="1"/>
    <col min="11445" max="11445" width="6.28515625" style="17" customWidth="1"/>
    <col min="11446" max="11615" width="8.85546875" style="17"/>
    <col min="11616" max="11616" width="2.28515625" style="17" customWidth="1"/>
    <col min="11617" max="11617" width="9.140625" style="17" customWidth="1"/>
    <col min="11618" max="11618" width="7.140625" style="17" customWidth="1"/>
    <col min="11619" max="11635" width="5.7109375" style="17" customWidth="1"/>
    <col min="11636" max="11636" width="13.7109375" style="17" customWidth="1"/>
    <col min="11637" max="11638" width="6.5703125" style="17" customWidth="1"/>
    <col min="11639" max="11657" width="5.7109375" style="17" customWidth="1"/>
    <col min="11658" max="11658" width="13.42578125" style="17" customWidth="1"/>
    <col min="11659" max="11660" width="6.5703125" style="17" customWidth="1"/>
    <col min="11661" max="11680" width="5.7109375" style="17" customWidth="1"/>
    <col min="11681" max="11681" width="13.42578125" style="17" customWidth="1"/>
    <col min="11682" max="11683" width="6.5703125" style="17" customWidth="1"/>
    <col min="11684" max="11690" width="5.7109375" style="17" customWidth="1"/>
    <col min="11691" max="11691" width="6.42578125" style="17" customWidth="1"/>
    <col min="11692" max="11699" width="5.7109375" style="17" customWidth="1"/>
    <col min="11700" max="11700" width="10" style="17" customWidth="1"/>
    <col min="11701" max="11701" width="6.28515625" style="17" customWidth="1"/>
    <col min="11702" max="11871" width="8.85546875" style="17"/>
    <col min="11872" max="11872" width="2.28515625" style="17" customWidth="1"/>
    <col min="11873" max="11873" width="9.140625" style="17" customWidth="1"/>
    <col min="11874" max="11874" width="7.140625" style="17" customWidth="1"/>
    <col min="11875" max="11891" width="5.7109375" style="17" customWidth="1"/>
    <col min="11892" max="11892" width="13.7109375" style="17" customWidth="1"/>
    <col min="11893" max="11894" width="6.5703125" style="17" customWidth="1"/>
    <col min="11895" max="11913" width="5.7109375" style="17" customWidth="1"/>
    <col min="11914" max="11914" width="13.42578125" style="17" customWidth="1"/>
    <col min="11915" max="11916" width="6.5703125" style="17" customWidth="1"/>
    <col min="11917" max="11936" width="5.7109375" style="17" customWidth="1"/>
    <col min="11937" max="11937" width="13.42578125" style="17" customWidth="1"/>
    <col min="11938" max="11939" width="6.5703125" style="17" customWidth="1"/>
    <col min="11940" max="11946" width="5.7109375" style="17" customWidth="1"/>
    <col min="11947" max="11947" width="6.42578125" style="17" customWidth="1"/>
    <col min="11948" max="11955" width="5.7109375" style="17" customWidth="1"/>
    <col min="11956" max="11956" width="10" style="17" customWidth="1"/>
    <col min="11957" max="11957" width="6.28515625" style="17" customWidth="1"/>
    <col min="11958" max="15481" width="8.85546875" style="17"/>
    <col min="15482" max="16384" width="8.85546875" style="17" customWidth="1"/>
  </cols>
  <sheetData>
    <row r="1" spans="1:87" ht="15.75" x14ac:dyDescent="0.25">
      <c r="C1" s="16"/>
      <c r="AL1" s="36" t="s">
        <v>13</v>
      </c>
      <c r="AM1" s="36"/>
    </row>
    <row r="2" spans="1:87" ht="33" customHeight="1" x14ac:dyDescent="0.2">
      <c r="B2" s="85" t="s">
        <v>14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39"/>
    </row>
    <row r="3" spans="1:87" x14ac:dyDescent="0.2">
      <c r="C3" s="16"/>
      <c r="D3" s="17" t="s">
        <v>11</v>
      </c>
      <c r="I3" s="88" t="s">
        <v>44</v>
      </c>
      <c r="J3" s="88"/>
      <c r="K3" s="88"/>
      <c r="L3" s="88"/>
      <c r="M3" s="88"/>
      <c r="P3" s="18"/>
    </row>
    <row r="4" spans="1:87" ht="27" customHeight="1" x14ac:dyDescent="0.2">
      <c r="C4" s="16"/>
      <c r="D4" s="17" t="s">
        <v>10</v>
      </c>
      <c r="O4" s="87" t="s">
        <v>16</v>
      </c>
      <c r="P4" s="87"/>
      <c r="Q4" s="80" t="s">
        <v>17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87" x14ac:dyDescent="0.2">
      <c r="C5" s="16"/>
      <c r="D5" s="17" t="s">
        <v>12</v>
      </c>
      <c r="H5" s="17">
        <v>2017</v>
      </c>
      <c r="Q5" s="17">
        <v>3</v>
      </c>
      <c r="T5" s="80"/>
      <c r="U5" s="80"/>
      <c r="V5" s="47"/>
      <c r="W5" s="45"/>
      <c r="X5" s="34"/>
      <c r="Y5" s="15"/>
      <c r="Z5" s="34"/>
      <c r="AA5" s="15"/>
      <c r="AB5" s="80" t="s">
        <v>18</v>
      </c>
      <c r="AC5" s="80"/>
      <c r="AD5" s="80"/>
      <c r="AE5" s="80"/>
      <c r="AF5" s="15"/>
    </row>
    <row r="6" spans="1:87" ht="12.75" thickBot="1" x14ac:dyDescent="0.25"/>
    <row r="7" spans="1:87" s="21" customFormat="1" ht="14.45" customHeight="1" thickBot="1" x14ac:dyDescent="0.3">
      <c r="A7" s="20"/>
      <c r="B7" s="89" t="s">
        <v>0</v>
      </c>
      <c r="C7" s="90" t="s">
        <v>1</v>
      </c>
      <c r="D7" s="83" t="s">
        <v>15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3" t="s">
        <v>21</v>
      </c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4"/>
      <c r="AO7" s="97" t="s">
        <v>22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9"/>
      <c r="BI7" s="83" t="s">
        <v>24</v>
      </c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4"/>
      <c r="BV7" s="83" t="s">
        <v>46</v>
      </c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4"/>
      <c r="CI7" s="100" t="s">
        <v>2</v>
      </c>
    </row>
    <row r="8" spans="1:87" s="21" customFormat="1" ht="33" customHeight="1" thickBot="1" x14ac:dyDescent="0.25">
      <c r="A8" s="20"/>
      <c r="B8" s="89"/>
      <c r="C8" s="91"/>
      <c r="D8" s="92" t="s">
        <v>3</v>
      </c>
      <c r="E8" s="92"/>
      <c r="F8" s="92"/>
      <c r="G8" s="92"/>
      <c r="H8" s="92"/>
      <c r="I8" s="93"/>
      <c r="J8" s="93"/>
      <c r="K8" s="93"/>
      <c r="L8" s="93"/>
      <c r="M8" s="93"/>
      <c r="N8" s="93"/>
      <c r="O8" s="93"/>
      <c r="P8" s="81" t="s">
        <v>4</v>
      </c>
      <c r="Q8" s="106"/>
      <c r="R8" s="106"/>
      <c r="S8" s="106"/>
      <c r="T8" s="35"/>
      <c r="U8" s="92" t="s">
        <v>3</v>
      </c>
      <c r="V8" s="92"/>
      <c r="W8" s="92"/>
      <c r="X8" s="92"/>
      <c r="Y8" s="92"/>
      <c r="Z8" s="92"/>
      <c r="AA8" s="92"/>
      <c r="AB8" s="93"/>
      <c r="AC8" s="93"/>
      <c r="AD8" s="93"/>
      <c r="AE8" s="93"/>
      <c r="AF8" s="81" t="s">
        <v>5</v>
      </c>
      <c r="AG8" s="82"/>
      <c r="AH8" s="94" t="s">
        <v>4</v>
      </c>
      <c r="AI8" s="95"/>
      <c r="AJ8" s="95"/>
      <c r="AK8" s="95"/>
      <c r="AL8" s="96"/>
      <c r="AM8" s="40" t="s">
        <v>23</v>
      </c>
      <c r="AN8" s="115" t="s">
        <v>8</v>
      </c>
      <c r="AO8" s="97" t="s">
        <v>3</v>
      </c>
      <c r="AP8" s="98"/>
      <c r="AQ8" s="98"/>
      <c r="AR8" s="98"/>
      <c r="AS8" s="98"/>
      <c r="AT8" s="98"/>
      <c r="AU8" s="98"/>
      <c r="AV8" s="98"/>
      <c r="AW8" s="98"/>
      <c r="AX8" s="83" t="s">
        <v>5</v>
      </c>
      <c r="AY8" s="84"/>
      <c r="AZ8" s="83" t="s">
        <v>4</v>
      </c>
      <c r="BA8" s="121"/>
      <c r="BB8" s="121"/>
      <c r="BC8" s="121"/>
      <c r="BD8" s="121"/>
      <c r="BE8" s="121"/>
      <c r="BF8" s="121"/>
      <c r="BG8" s="32" t="s">
        <v>23</v>
      </c>
      <c r="BH8" s="104" t="s">
        <v>8</v>
      </c>
      <c r="BI8" s="89" t="s">
        <v>3</v>
      </c>
      <c r="BJ8" s="120"/>
      <c r="BK8" s="120"/>
      <c r="BL8" s="120"/>
      <c r="BM8" s="120"/>
      <c r="BN8" s="120"/>
      <c r="BO8" s="120"/>
      <c r="BP8" s="33" t="s">
        <v>5</v>
      </c>
      <c r="BQ8" s="89" t="s">
        <v>4</v>
      </c>
      <c r="BR8" s="120"/>
      <c r="BS8" s="120"/>
      <c r="BT8" s="6" t="s">
        <v>6</v>
      </c>
      <c r="BU8" s="107" t="s">
        <v>8</v>
      </c>
      <c r="BV8" s="89" t="s">
        <v>3</v>
      </c>
      <c r="BW8" s="120"/>
      <c r="BX8" s="120"/>
      <c r="BY8" s="120"/>
      <c r="BZ8" s="120"/>
      <c r="CA8" s="120"/>
      <c r="CB8" s="89" t="s">
        <v>5</v>
      </c>
      <c r="CC8" s="120"/>
      <c r="CD8" s="89" t="s">
        <v>4</v>
      </c>
      <c r="CE8" s="120"/>
      <c r="CF8" s="120"/>
      <c r="CG8" s="120"/>
      <c r="CH8" s="107" t="s">
        <v>8</v>
      </c>
      <c r="CI8" s="101"/>
    </row>
    <row r="9" spans="1:87" ht="162" customHeight="1" thickBot="1" x14ac:dyDescent="0.25">
      <c r="B9" s="89"/>
      <c r="C9" s="91"/>
      <c r="D9" s="48" t="s">
        <v>9</v>
      </c>
      <c r="E9" s="48" t="s">
        <v>29</v>
      </c>
      <c r="F9" s="48" t="s">
        <v>19</v>
      </c>
      <c r="G9" s="48" t="s">
        <v>25</v>
      </c>
      <c r="H9" s="48" t="s">
        <v>26</v>
      </c>
      <c r="I9" s="48" t="s">
        <v>49</v>
      </c>
      <c r="J9" s="48" t="s">
        <v>20</v>
      </c>
      <c r="K9" s="48" t="s">
        <v>27</v>
      </c>
      <c r="L9" s="48" t="s">
        <v>47</v>
      </c>
      <c r="M9" s="48" t="s">
        <v>53</v>
      </c>
      <c r="N9" s="48" t="s">
        <v>54</v>
      </c>
      <c r="O9" s="48" t="s">
        <v>50</v>
      </c>
      <c r="P9" s="49" t="s">
        <v>28</v>
      </c>
      <c r="Q9" s="49" t="s">
        <v>30</v>
      </c>
      <c r="R9" s="49" t="s">
        <v>31</v>
      </c>
      <c r="S9" s="49" t="s">
        <v>32</v>
      </c>
      <c r="T9" s="50" t="s">
        <v>8</v>
      </c>
      <c r="U9" s="59" t="s">
        <v>60</v>
      </c>
      <c r="V9" s="48" t="s">
        <v>48</v>
      </c>
      <c r="W9" s="49" t="s">
        <v>9</v>
      </c>
      <c r="X9" s="48" t="s">
        <v>35</v>
      </c>
      <c r="Y9" s="48" t="s">
        <v>36</v>
      </c>
      <c r="Z9" s="48" t="s">
        <v>37</v>
      </c>
      <c r="AA9" s="48" t="s">
        <v>38</v>
      </c>
      <c r="AB9" s="48" t="s">
        <v>39</v>
      </c>
      <c r="AC9" s="48" t="s">
        <v>51</v>
      </c>
      <c r="AD9" s="48" t="s">
        <v>52</v>
      </c>
      <c r="AE9" s="48" t="s">
        <v>55</v>
      </c>
      <c r="AF9" s="48" t="s">
        <v>40</v>
      </c>
      <c r="AG9" s="48" t="s">
        <v>41</v>
      </c>
      <c r="AH9" s="49" t="s">
        <v>40</v>
      </c>
      <c r="AI9" s="49" t="s">
        <v>41</v>
      </c>
      <c r="AJ9" s="49" t="s">
        <v>29</v>
      </c>
      <c r="AK9" s="49" t="s">
        <v>42</v>
      </c>
      <c r="AL9" s="49" t="s">
        <v>43</v>
      </c>
      <c r="AM9" s="51" t="s">
        <v>33</v>
      </c>
      <c r="AN9" s="116"/>
      <c r="AO9" s="78" t="s">
        <v>64</v>
      </c>
      <c r="AP9" s="77" t="s">
        <v>66</v>
      </c>
      <c r="AQ9" s="7" t="s">
        <v>67</v>
      </c>
      <c r="AR9" s="30" t="s">
        <v>68</v>
      </c>
      <c r="AS9" s="7" t="s">
        <v>70</v>
      </c>
      <c r="AT9" s="7" t="s">
        <v>73</v>
      </c>
      <c r="AU9" s="7" t="s">
        <v>74</v>
      </c>
      <c r="AV9" s="7" t="s">
        <v>75</v>
      </c>
      <c r="AW9" s="7" t="s">
        <v>76</v>
      </c>
      <c r="AX9" s="7" t="s">
        <v>65</v>
      </c>
      <c r="AY9" s="7" t="s">
        <v>72</v>
      </c>
      <c r="AZ9" s="8" t="s">
        <v>9</v>
      </c>
      <c r="BA9" s="8" t="s">
        <v>62</v>
      </c>
      <c r="BB9" s="79" t="s">
        <v>63</v>
      </c>
      <c r="BC9" s="79" t="s">
        <v>65</v>
      </c>
      <c r="BD9" s="8" t="s">
        <v>69</v>
      </c>
      <c r="BE9" s="8" t="s">
        <v>72</v>
      </c>
      <c r="BF9" s="8" t="s">
        <v>71</v>
      </c>
      <c r="BG9" s="31" t="s">
        <v>77</v>
      </c>
      <c r="BH9" s="105"/>
      <c r="BI9" s="7"/>
      <c r="BJ9" s="9"/>
      <c r="BK9" s="9"/>
      <c r="BL9" s="9"/>
      <c r="BM9" s="9"/>
      <c r="BN9" s="9"/>
      <c r="BO9" s="10"/>
      <c r="BP9" s="7"/>
      <c r="BQ9" s="8"/>
      <c r="BR9" s="8"/>
      <c r="BS9" s="11"/>
      <c r="BT9" s="12"/>
      <c r="BU9" s="108"/>
      <c r="BV9" s="12"/>
      <c r="BW9" s="12"/>
      <c r="BX9" s="12"/>
      <c r="BY9" s="12"/>
      <c r="BZ9" s="12"/>
      <c r="CA9" s="12"/>
      <c r="CB9" s="12"/>
      <c r="CC9" s="12"/>
      <c r="CD9" s="13"/>
      <c r="CE9" s="13"/>
      <c r="CF9" s="13"/>
      <c r="CG9" s="13"/>
      <c r="CH9" s="108"/>
      <c r="CI9" s="102"/>
    </row>
    <row r="10" spans="1:87" s="71" customFormat="1" ht="12.75" thickBot="1" x14ac:dyDescent="0.25">
      <c r="A10" s="60"/>
      <c r="B10" s="61">
        <v>1</v>
      </c>
      <c r="C10" s="62">
        <v>1716001</v>
      </c>
      <c r="D10" s="63" t="s">
        <v>34</v>
      </c>
      <c r="E10" s="63" t="s">
        <v>34</v>
      </c>
      <c r="F10" s="63" t="s">
        <v>34</v>
      </c>
      <c r="G10" s="63" t="s">
        <v>34</v>
      </c>
      <c r="H10" s="63" t="s">
        <v>34</v>
      </c>
      <c r="I10" s="63" t="s">
        <v>34</v>
      </c>
      <c r="J10" s="63" t="s">
        <v>34</v>
      </c>
      <c r="K10" s="63" t="s">
        <v>34</v>
      </c>
      <c r="L10" s="63" t="s">
        <v>34</v>
      </c>
      <c r="M10" s="63" t="s">
        <v>34</v>
      </c>
      <c r="N10" s="63" t="s">
        <v>34</v>
      </c>
      <c r="O10" s="63" t="s">
        <v>34</v>
      </c>
      <c r="P10" s="64">
        <v>4</v>
      </c>
      <c r="Q10" s="64">
        <v>5</v>
      </c>
      <c r="R10" s="64">
        <v>4</v>
      </c>
      <c r="S10" s="64">
        <v>4</v>
      </c>
      <c r="T10" s="65">
        <f t="shared" ref="T10:T23" si="0">IF(ISBLANK(D10)=TRUE,0,AVERAGE(D10:S10))</f>
        <v>4.25</v>
      </c>
      <c r="U10" s="66" t="s">
        <v>34</v>
      </c>
      <c r="V10" s="66" t="s">
        <v>34</v>
      </c>
      <c r="W10" s="66" t="s">
        <v>34</v>
      </c>
      <c r="X10" s="66" t="s">
        <v>34</v>
      </c>
      <c r="Y10" s="66" t="s">
        <v>34</v>
      </c>
      <c r="Z10" s="66" t="s">
        <v>34</v>
      </c>
      <c r="AA10" s="66" t="s">
        <v>34</v>
      </c>
      <c r="AB10" s="66" t="s">
        <v>34</v>
      </c>
      <c r="AC10" s="66" t="s">
        <v>34</v>
      </c>
      <c r="AD10" s="66" t="s">
        <v>34</v>
      </c>
      <c r="AE10" s="66" t="s">
        <v>34</v>
      </c>
      <c r="AF10" s="64">
        <v>4</v>
      </c>
      <c r="AG10" s="64">
        <v>4</v>
      </c>
      <c r="AH10" s="64">
        <v>4</v>
      </c>
      <c r="AI10" s="64">
        <v>4</v>
      </c>
      <c r="AJ10" s="64">
        <v>4</v>
      </c>
      <c r="AK10" s="64">
        <v>4</v>
      </c>
      <c r="AL10" s="64">
        <v>4</v>
      </c>
      <c r="AM10" s="64" t="s">
        <v>34</v>
      </c>
      <c r="AN10" s="65">
        <f>IF(ISBLANK(U10)=TRUE,0,AVERAGE(U10:AM10))</f>
        <v>4</v>
      </c>
      <c r="AO10" s="64" t="s">
        <v>34</v>
      </c>
      <c r="AP10" s="64" t="s">
        <v>34</v>
      </c>
      <c r="AQ10" s="64" t="s">
        <v>34</v>
      </c>
      <c r="AR10" s="64" t="s">
        <v>34</v>
      </c>
      <c r="AS10" s="64" t="s">
        <v>34</v>
      </c>
      <c r="AT10" s="64" t="s">
        <v>34</v>
      </c>
      <c r="AU10" s="64" t="s">
        <v>34</v>
      </c>
      <c r="AV10" s="64" t="s">
        <v>34</v>
      </c>
      <c r="AW10" s="64" t="s">
        <v>34</v>
      </c>
      <c r="AX10" s="64">
        <v>4</v>
      </c>
      <c r="AY10" s="64">
        <v>4</v>
      </c>
      <c r="AZ10" s="64">
        <v>4</v>
      </c>
      <c r="BA10" s="64">
        <v>4</v>
      </c>
      <c r="BB10" s="64">
        <v>4</v>
      </c>
      <c r="BC10" s="64">
        <v>4</v>
      </c>
      <c r="BD10" s="64">
        <v>4</v>
      </c>
      <c r="BE10" s="64">
        <v>4</v>
      </c>
      <c r="BF10" s="64">
        <v>4</v>
      </c>
      <c r="BG10" s="64"/>
      <c r="BH10" s="65">
        <f>IF(ISBLANK(AP10)=TRUE,0,AVERAGE(AP10:BG10))</f>
        <v>4</v>
      </c>
      <c r="BI10" s="67"/>
      <c r="BJ10" s="67"/>
      <c r="BK10" s="67"/>
      <c r="BL10" s="67"/>
      <c r="BM10" s="67"/>
      <c r="BN10" s="67"/>
      <c r="BO10" s="67"/>
      <c r="BP10" s="67"/>
      <c r="BQ10" s="68"/>
      <c r="BR10" s="67"/>
      <c r="BS10" s="67"/>
      <c r="BT10" s="69"/>
      <c r="BU10" s="65">
        <f t="shared" ref="BU10:BU20" si="1">IF(ISBLANK(BI10)=TRUE,0,AVERAGE(BI10:BT10))</f>
        <v>0</v>
      </c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5">
        <f>IF(ISBLANK(BV10)=TRUE,0,AVERAGE(BV10:CG10))</f>
        <v>0</v>
      </c>
      <c r="CI10" s="70">
        <f t="shared" ref="CI10:CI23" si="2">IFERROR(IF(T10=0,0,IF(AN10=0,AVERAGE(T10),IF(BH10=0,AVERAGE(T10,AN10),IF(BU10=0,AVERAGE(T10,AN10,BH10),IF(CH10=0,AVERAGE(T10,AN10,BH10,BU10),AVERAGE(T10,AN10,BH10,BU10,CH10)))))),0)</f>
        <v>4.083333333333333</v>
      </c>
    </row>
    <row r="11" spans="1:87" ht="12.75" thickBot="1" x14ac:dyDescent="0.25">
      <c r="B11" s="38">
        <v>2</v>
      </c>
      <c r="C11" s="26">
        <v>141644</v>
      </c>
      <c r="D11" s="52" t="s">
        <v>34</v>
      </c>
      <c r="E11" s="52" t="s">
        <v>34</v>
      </c>
      <c r="F11" s="52" t="s">
        <v>34</v>
      </c>
      <c r="G11" s="52" t="s">
        <v>34</v>
      </c>
      <c r="H11" s="52" t="s">
        <v>34</v>
      </c>
      <c r="I11" s="52" t="s">
        <v>34</v>
      </c>
      <c r="J11" s="52" t="s">
        <v>34</v>
      </c>
      <c r="K11" s="52" t="s">
        <v>34</v>
      </c>
      <c r="L11" s="52" t="s">
        <v>34</v>
      </c>
      <c r="M11" s="52" t="s">
        <v>34</v>
      </c>
      <c r="N11" s="52" t="s">
        <v>34</v>
      </c>
      <c r="O11" s="52" t="s">
        <v>34</v>
      </c>
      <c r="P11" s="55">
        <v>4</v>
      </c>
      <c r="Q11" s="55">
        <v>4</v>
      </c>
      <c r="R11" s="55">
        <v>4</v>
      </c>
      <c r="S11" s="55">
        <v>4</v>
      </c>
      <c r="T11" s="54">
        <f t="shared" si="0"/>
        <v>4</v>
      </c>
      <c r="U11" s="55" t="s">
        <v>34</v>
      </c>
      <c r="V11" s="55" t="s">
        <v>34</v>
      </c>
      <c r="W11" s="55" t="s">
        <v>34</v>
      </c>
      <c r="X11" s="55" t="s">
        <v>34</v>
      </c>
      <c r="Y11" s="55" t="s">
        <v>34</v>
      </c>
      <c r="Z11" s="55" t="s">
        <v>34</v>
      </c>
      <c r="AA11" s="55" t="s">
        <v>34</v>
      </c>
      <c r="AB11" s="55" t="s">
        <v>34</v>
      </c>
      <c r="AC11" s="55" t="s">
        <v>34</v>
      </c>
      <c r="AD11" s="55" t="s">
        <v>34</v>
      </c>
      <c r="AE11" s="55" t="s">
        <v>34</v>
      </c>
      <c r="AF11" s="55">
        <v>5</v>
      </c>
      <c r="AG11" s="55">
        <v>4</v>
      </c>
      <c r="AH11" s="55">
        <v>5</v>
      </c>
      <c r="AI11" s="55">
        <v>4</v>
      </c>
      <c r="AJ11" s="55">
        <v>4</v>
      </c>
      <c r="AK11" s="55">
        <v>4</v>
      </c>
      <c r="AL11" s="55">
        <v>5</v>
      </c>
      <c r="AM11" s="64" t="s">
        <v>34</v>
      </c>
      <c r="AN11" s="1">
        <f t="shared" ref="AN11:AN23" si="3">IF(ISBLANK(U11)=TRUE,0,AVERAGE(U11:AM11))</f>
        <v>4.4285714285714288</v>
      </c>
      <c r="AO11" s="64" t="s">
        <v>34</v>
      </c>
      <c r="AP11" s="64" t="s">
        <v>34</v>
      </c>
      <c r="AQ11" s="64" t="s">
        <v>34</v>
      </c>
      <c r="AR11" s="64" t="s">
        <v>34</v>
      </c>
      <c r="AS11" s="64" t="s">
        <v>34</v>
      </c>
      <c r="AT11" s="64" t="s">
        <v>34</v>
      </c>
      <c r="AU11" s="64" t="s">
        <v>34</v>
      </c>
      <c r="AV11" s="64" t="s">
        <v>34</v>
      </c>
      <c r="AW11" s="64" t="s">
        <v>34</v>
      </c>
      <c r="AX11" s="55">
        <v>4</v>
      </c>
      <c r="AY11" s="55">
        <v>5</v>
      </c>
      <c r="AZ11" s="55">
        <v>5</v>
      </c>
      <c r="BA11" s="55">
        <v>4</v>
      </c>
      <c r="BB11" s="55">
        <v>5</v>
      </c>
      <c r="BC11" s="55">
        <v>4</v>
      </c>
      <c r="BD11" s="55">
        <v>4</v>
      </c>
      <c r="BE11" s="55">
        <v>4</v>
      </c>
      <c r="BF11" s="55">
        <v>5</v>
      </c>
      <c r="BG11" s="27"/>
      <c r="BH11" s="65">
        <f t="shared" ref="BH11:BH22" si="4">IF(ISBLANK(AP11)=TRUE,0,AVERAGE(AP11:BG11))</f>
        <v>4.4444444444444446</v>
      </c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8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8"/>
      <c r="CI11" s="23">
        <f t="shared" si="2"/>
        <v>4.2910052910052912</v>
      </c>
    </row>
    <row r="12" spans="1:87" ht="12.75" thickBot="1" x14ac:dyDescent="0.25">
      <c r="B12" s="38">
        <v>3</v>
      </c>
      <c r="C12" s="26">
        <v>110724</v>
      </c>
      <c r="D12" s="52" t="s">
        <v>34</v>
      </c>
      <c r="E12" s="52" t="s">
        <v>34</v>
      </c>
      <c r="F12" s="52" t="s">
        <v>34</v>
      </c>
      <c r="G12" s="52" t="s">
        <v>34</v>
      </c>
      <c r="H12" s="52" t="s">
        <v>34</v>
      </c>
      <c r="I12" s="52" t="s">
        <v>34</v>
      </c>
      <c r="J12" s="52" t="s">
        <v>34</v>
      </c>
      <c r="K12" s="52" t="s">
        <v>34</v>
      </c>
      <c r="L12" s="52" t="s">
        <v>34</v>
      </c>
      <c r="M12" s="52" t="s">
        <v>34</v>
      </c>
      <c r="N12" s="52" t="s">
        <v>34</v>
      </c>
      <c r="O12" s="52" t="s">
        <v>34</v>
      </c>
      <c r="P12" s="55">
        <v>3</v>
      </c>
      <c r="Q12" s="55">
        <v>3</v>
      </c>
      <c r="R12" s="55">
        <v>3</v>
      </c>
      <c r="S12" s="55">
        <v>3</v>
      </c>
      <c r="T12" s="54">
        <f t="shared" si="0"/>
        <v>3</v>
      </c>
      <c r="U12" s="55" t="s">
        <v>34</v>
      </c>
      <c r="V12" s="55" t="s">
        <v>34</v>
      </c>
      <c r="W12" s="55" t="s">
        <v>34</v>
      </c>
      <c r="X12" s="55" t="s">
        <v>34</v>
      </c>
      <c r="Y12" s="55" t="s">
        <v>34</v>
      </c>
      <c r="Z12" s="55" t="s">
        <v>34</v>
      </c>
      <c r="AA12" s="55" t="s">
        <v>34</v>
      </c>
      <c r="AB12" s="55" t="s">
        <v>34</v>
      </c>
      <c r="AC12" s="55" t="s">
        <v>34</v>
      </c>
      <c r="AD12" s="55" t="s">
        <v>34</v>
      </c>
      <c r="AE12" s="55" t="s">
        <v>34</v>
      </c>
      <c r="AF12" s="55">
        <v>4</v>
      </c>
      <c r="AG12" s="55">
        <v>4</v>
      </c>
      <c r="AH12" s="55">
        <v>4</v>
      </c>
      <c r="AI12" s="55">
        <v>4</v>
      </c>
      <c r="AJ12" s="55">
        <v>4</v>
      </c>
      <c r="AK12" s="55">
        <v>4</v>
      </c>
      <c r="AL12" s="55">
        <v>4</v>
      </c>
      <c r="AM12" s="64" t="s">
        <v>34</v>
      </c>
      <c r="AN12" s="1">
        <f t="shared" si="3"/>
        <v>4</v>
      </c>
      <c r="AO12" s="64" t="s">
        <v>34</v>
      </c>
      <c r="AP12" s="64" t="s">
        <v>34</v>
      </c>
      <c r="AQ12" s="64" t="s">
        <v>34</v>
      </c>
      <c r="AR12" s="64" t="s">
        <v>34</v>
      </c>
      <c r="AS12" s="64" t="s">
        <v>34</v>
      </c>
      <c r="AT12" s="64" t="s">
        <v>34</v>
      </c>
      <c r="AU12" s="64" t="s">
        <v>34</v>
      </c>
      <c r="AV12" s="64" t="s">
        <v>34</v>
      </c>
      <c r="AW12" s="64" t="s">
        <v>34</v>
      </c>
      <c r="AX12" s="55">
        <v>4</v>
      </c>
      <c r="AY12" s="55">
        <v>4</v>
      </c>
      <c r="AZ12" s="55">
        <v>4</v>
      </c>
      <c r="BA12" s="55">
        <v>4</v>
      </c>
      <c r="BB12" s="55">
        <v>4</v>
      </c>
      <c r="BC12" s="55">
        <v>4</v>
      </c>
      <c r="BD12" s="55">
        <v>4</v>
      </c>
      <c r="BE12" s="55">
        <v>4</v>
      </c>
      <c r="BF12" s="55">
        <v>4</v>
      </c>
      <c r="BG12" s="27"/>
      <c r="BH12" s="65">
        <f t="shared" si="4"/>
        <v>4</v>
      </c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8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8"/>
      <c r="CI12" s="23">
        <f t="shared" si="2"/>
        <v>3.6666666666666665</v>
      </c>
    </row>
    <row r="13" spans="1:87" ht="12.75" thickBot="1" x14ac:dyDescent="0.25">
      <c r="B13" s="25">
        <v>4</v>
      </c>
      <c r="C13" s="26">
        <v>1716002</v>
      </c>
      <c r="D13" s="56" t="s">
        <v>34</v>
      </c>
      <c r="E13" s="56" t="s">
        <v>34</v>
      </c>
      <c r="F13" s="56" t="s">
        <v>34</v>
      </c>
      <c r="G13" s="56" t="s">
        <v>34</v>
      </c>
      <c r="H13" s="56" t="s">
        <v>34</v>
      </c>
      <c r="I13" s="56" t="s">
        <v>34</v>
      </c>
      <c r="J13" s="56" t="s">
        <v>34</v>
      </c>
      <c r="K13" s="56" t="s">
        <v>34</v>
      </c>
      <c r="L13" s="56" t="s">
        <v>34</v>
      </c>
      <c r="M13" s="56" t="s">
        <v>34</v>
      </c>
      <c r="N13" s="56" t="s">
        <v>34</v>
      </c>
      <c r="O13" s="56" t="s">
        <v>34</v>
      </c>
      <c r="P13" s="55">
        <v>4</v>
      </c>
      <c r="Q13" s="55">
        <v>3</v>
      </c>
      <c r="R13" s="55">
        <v>3</v>
      </c>
      <c r="S13" s="55">
        <v>4</v>
      </c>
      <c r="T13" s="57">
        <f t="shared" si="0"/>
        <v>3.5</v>
      </c>
      <c r="U13" s="55" t="s">
        <v>34</v>
      </c>
      <c r="V13" s="55" t="s">
        <v>34</v>
      </c>
      <c r="W13" s="55" t="s">
        <v>34</v>
      </c>
      <c r="X13" s="55" t="s">
        <v>34</v>
      </c>
      <c r="Y13" s="55" t="s">
        <v>34</v>
      </c>
      <c r="Z13" s="55" t="s">
        <v>34</v>
      </c>
      <c r="AA13" s="55" t="s">
        <v>34</v>
      </c>
      <c r="AB13" s="55" t="s">
        <v>34</v>
      </c>
      <c r="AC13" s="55" t="s">
        <v>34</v>
      </c>
      <c r="AD13" s="55" t="s">
        <v>34</v>
      </c>
      <c r="AE13" s="55" t="s">
        <v>34</v>
      </c>
      <c r="AF13" s="55">
        <v>3</v>
      </c>
      <c r="AG13" s="55">
        <v>4</v>
      </c>
      <c r="AH13" s="55">
        <v>3</v>
      </c>
      <c r="AI13" s="55">
        <v>4</v>
      </c>
      <c r="AJ13" s="55">
        <v>4</v>
      </c>
      <c r="AK13" s="55">
        <v>4</v>
      </c>
      <c r="AL13" s="55">
        <v>4</v>
      </c>
      <c r="AM13" s="64" t="s">
        <v>34</v>
      </c>
      <c r="AN13" s="1">
        <f t="shared" si="3"/>
        <v>3.7142857142857144</v>
      </c>
      <c r="AO13" s="64" t="s">
        <v>34</v>
      </c>
      <c r="AP13" s="64" t="s">
        <v>34</v>
      </c>
      <c r="AQ13" s="64" t="s">
        <v>34</v>
      </c>
      <c r="AR13" s="64" t="s">
        <v>34</v>
      </c>
      <c r="AS13" s="64" t="s">
        <v>34</v>
      </c>
      <c r="AT13" s="64" t="s">
        <v>34</v>
      </c>
      <c r="AU13" s="64" t="s">
        <v>34</v>
      </c>
      <c r="AV13" s="64" t="s">
        <v>34</v>
      </c>
      <c r="AW13" s="64" t="s">
        <v>34</v>
      </c>
      <c r="AX13" s="55">
        <v>4</v>
      </c>
      <c r="AY13" s="55">
        <v>3</v>
      </c>
      <c r="AZ13" s="55">
        <v>4</v>
      </c>
      <c r="BA13" s="55">
        <v>4</v>
      </c>
      <c r="BB13" s="55">
        <v>4</v>
      </c>
      <c r="BC13" s="55">
        <v>4</v>
      </c>
      <c r="BD13" s="55">
        <v>4</v>
      </c>
      <c r="BE13" s="55">
        <v>4</v>
      </c>
      <c r="BF13" s="55">
        <v>3</v>
      </c>
      <c r="BG13" s="27"/>
      <c r="BH13" s="65">
        <f t="shared" si="4"/>
        <v>3.7777777777777777</v>
      </c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8">
        <f t="shared" si="1"/>
        <v>0</v>
      </c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8">
        <f>IF(ISBLANK(BV13)=TRUE,0,AVERAGE(BV13:CG13))</f>
        <v>0</v>
      </c>
      <c r="CI13" s="23">
        <f t="shared" si="2"/>
        <v>3.6640211640211642</v>
      </c>
    </row>
    <row r="14" spans="1:87" ht="12.75" thickBot="1" x14ac:dyDescent="0.25">
      <c r="B14" s="2">
        <v>5</v>
      </c>
      <c r="C14" s="3">
        <v>1716006</v>
      </c>
      <c r="D14" s="52" t="s">
        <v>34</v>
      </c>
      <c r="E14" s="52" t="s">
        <v>34</v>
      </c>
      <c r="F14" s="52" t="s">
        <v>34</v>
      </c>
      <c r="G14" s="52" t="s">
        <v>34</v>
      </c>
      <c r="H14" s="52" t="s">
        <v>34</v>
      </c>
      <c r="I14" s="52" t="s">
        <v>34</v>
      </c>
      <c r="J14" s="52" t="s">
        <v>34</v>
      </c>
      <c r="K14" s="52" t="s">
        <v>34</v>
      </c>
      <c r="L14" s="52" t="s">
        <v>34</v>
      </c>
      <c r="M14" s="52" t="s">
        <v>34</v>
      </c>
      <c r="N14" s="52" t="s">
        <v>34</v>
      </c>
      <c r="O14" s="52" t="s">
        <v>34</v>
      </c>
      <c r="P14" s="53">
        <v>3</v>
      </c>
      <c r="Q14" s="53">
        <v>3</v>
      </c>
      <c r="R14" s="53">
        <v>3</v>
      </c>
      <c r="S14" s="53">
        <v>4</v>
      </c>
      <c r="T14" s="58">
        <f t="shared" si="0"/>
        <v>3.25</v>
      </c>
      <c r="U14" s="55" t="s">
        <v>34</v>
      </c>
      <c r="V14" s="55" t="s">
        <v>34</v>
      </c>
      <c r="W14" s="55" t="s">
        <v>34</v>
      </c>
      <c r="X14" s="55" t="s">
        <v>34</v>
      </c>
      <c r="Y14" s="55" t="s">
        <v>34</v>
      </c>
      <c r="Z14" s="55" t="s">
        <v>34</v>
      </c>
      <c r="AA14" s="55" t="s">
        <v>34</v>
      </c>
      <c r="AB14" s="55" t="s">
        <v>34</v>
      </c>
      <c r="AC14" s="55" t="s">
        <v>34</v>
      </c>
      <c r="AD14" s="55" t="s">
        <v>34</v>
      </c>
      <c r="AE14" s="55" t="s">
        <v>34</v>
      </c>
      <c r="AF14" s="53">
        <v>3</v>
      </c>
      <c r="AG14" s="53">
        <v>3</v>
      </c>
      <c r="AH14" s="53">
        <v>4</v>
      </c>
      <c r="AI14" s="53">
        <v>4</v>
      </c>
      <c r="AJ14" s="53">
        <v>3</v>
      </c>
      <c r="AK14" s="53">
        <v>3</v>
      </c>
      <c r="AL14" s="53">
        <v>4</v>
      </c>
      <c r="AM14" s="64" t="s">
        <v>34</v>
      </c>
      <c r="AN14" s="1">
        <f t="shared" si="3"/>
        <v>3.4285714285714284</v>
      </c>
      <c r="AO14" s="64" t="s">
        <v>34</v>
      </c>
      <c r="AP14" s="64" t="s">
        <v>34</v>
      </c>
      <c r="AQ14" s="64" t="s">
        <v>34</v>
      </c>
      <c r="AR14" s="64" t="s">
        <v>34</v>
      </c>
      <c r="AS14" s="64" t="s">
        <v>34</v>
      </c>
      <c r="AT14" s="64" t="s">
        <v>34</v>
      </c>
      <c r="AU14" s="64" t="s">
        <v>34</v>
      </c>
      <c r="AV14" s="64" t="s">
        <v>34</v>
      </c>
      <c r="AW14" s="64" t="s">
        <v>34</v>
      </c>
      <c r="AX14" s="53">
        <v>3</v>
      </c>
      <c r="AY14" s="53">
        <v>3</v>
      </c>
      <c r="AZ14" s="53">
        <v>4</v>
      </c>
      <c r="BA14" s="53">
        <v>4</v>
      </c>
      <c r="BB14" s="53">
        <v>4</v>
      </c>
      <c r="BC14" s="53">
        <v>3</v>
      </c>
      <c r="BD14" s="53">
        <v>3</v>
      </c>
      <c r="BE14" s="53">
        <v>4</v>
      </c>
      <c r="BF14" s="53">
        <v>4</v>
      </c>
      <c r="BG14" s="4"/>
      <c r="BH14" s="65">
        <f t="shared" si="4"/>
        <v>3.5555555555555554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2">
        <f t="shared" si="1"/>
        <v>0</v>
      </c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2">
        <f t="shared" ref="CH14:CH20" si="5">IF(ISBLANK(BV14)=TRUE,0,AVERAGE(BV14:CG14))</f>
        <v>0</v>
      </c>
      <c r="CI14" s="23">
        <f t="shared" si="2"/>
        <v>3.4113756613756614</v>
      </c>
    </row>
    <row r="15" spans="1:87" ht="12.75" thickBot="1" x14ac:dyDescent="0.25">
      <c r="B15" s="2">
        <v>6</v>
      </c>
      <c r="C15" s="3">
        <v>1716007</v>
      </c>
      <c r="D15" s="52" t="s">
        <v>34</v>
      </c>
      <c r="E15" s="52" t="s">
        <v>34</v>
      </c>
      <c r="F15" s="52" t="s">
        <v>34</v>
      </c>
      <c r="G15" s="52" t="s">
        <v>34</v>
      </c>
      <c r="H15" s="52" t="s">
        <v>34</v>
      </c>
      <c r="I15" s="52" t="s">
        <v>34</v>
      </c>
      <c r="J15" s="52" t="s">
        <v>34</v>
      </c>
      <c r="K15" s="52" t="s">
        <v>34</v>
      </c>
      <c r="L15" s="52" t="s">
        <v>34</v>
      </c>
      <c r="M15" s="52" t="s">
        <v>34</v>
      </c>
      <c r="N15" s="52" t="s">
        <v>34</v>
      </c>
      <c r="O15" s="52" t="s">
        <v>34</v>
      </c>
      <c r="P15" s="53">
        <v>4</v>
      </c>
      <c r="Q15" s="53">
        <v>4</v>
      </c>
      <c r="R15" s="53">
        <v>4</v>
      </c>
      <c r="S15" s="53">
        <v>4</v>
      </c>
      <c r="T15" s="58">
        <f t="shared" si="0"/>
        <v>4</v>
      </c>
      <c r="U15" s="55" t="s">
        <v>34</v>
      </c>
      <c r="V15" s="55" t="s">
        <v>34</v>
      </c>
      <c r="W15" s="55" t="s">
        <v>34</v>
      </c>
      <c r="X15" s="55" t="s">
        <v>34</v>
      </c>
      <c r="Y15" s="55" t="s">
        <v>34</v>
      </c>
      <c r="Z15" s="55" t="s">
        <v>34</v>
      </c>
      <c r="AA15" s="55" t="s">
        <v>34</v>
      </c>
      <c r="AB15" s="55" t="s">
        <v>34</v>
      </c>
      <c r="AC15" s="55" t="s">
        <v>34</v>
      </c>
      <c r="AD15" s="55" t="s">
        <v>34</v>
      </c>
      <c r="AE15" s="55" t="s">
        <v>34</v>
      </c>
      <c r="AF15" s="53">
        <v>4</v>
      </c>
      <c r="AG15" s="53">
        <v>3</v>
      </c>
      <c r="AH15" s="53">
        <v>3</v>
      </c>
      <c r="AI15" s="53">
        <v>4</v>
      </c>
      <c r="AJ15" s="53">
        <v>3</v>
      </c>
      <c r="AK15" s="53">
        <v>3</v>
      </c>
      <c r="AL15" s="53">
        <v>3</v>
      </c>
      <c r="AM15" s="64" t="s">
        <v>34</v>
      </c>
      <c r="AN15" s="1">
        <f t="shared" si="3"/>
        <v>3.2857142857142856</v>
      </c>
      <c r="AO15" s="64" t="s">
        <v>34</v>
      </c>
      <c r="AP15" s="64" t="s">
        <v>34</v>
      </c>
      <c r="AQ15" s="64" t="s">
        <v>34</v>
      </c>
      <c r="AR15" s="64" t="s">
        <v>34</v>
      </c>
      <c r="AS15" s="64" t="s">
        <v>34</v>
      </c>
      <c r="AT15" s="64" t="s">
        <v>34</v>
      </c>
      <c r="AU15" s="64" t="s">
        <v>34</v>
      </c>
      <c r="AV15" s="64" t="s">
        <v>34</v>
      </c>
      <c r="AW15" s="64" t="s">
        <v>34</v>
      </c>
      <c r="AX15" s="53">
        <v>3</v>
      </c>
      <c r="AY15" s="53">
        <v>4</v>
      </c>
      <c r="AZ15" s="53">
        <v>3</v>
      </c>
      <c r="BA15" s="53">
        <v>4</v>
      </c>
      <c r="BB15" s="53">
        <v>3</v>
      </c>
      <c r="BC15" s="53">
        <v>3</v>
      </c>
      <c r="BD15" s="53">
        <v>3</v>
      </c>
      <c r="BE15" s="53">
        <v>4</v>
      </c>
      <c r="BF15" s="53">
        <v>3</v>
      </c>
      <c r="BG15" s="4"/>
      <c r="BH15" s="65">
        <f t="shared" si="4"/>
        <v>3.3333333333333335</v>
      </c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2">
        <f t="shared" si="1"/>
        <v>0</v>
      </c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2">
        <f t="shared" si="5"/>
        <v>0</v>
      </c>
      <c r="CI15" s="23">
        <f t="shared" si="2"/>
        <v>3.5396825396825395</v>
      </c>
    </row>
    <row r="16" spans="1:87" ht="12.75" thickBot="1" x14ac:dyDescent="0.25">
      <c r="B16" s="2">
        <v>7</v>
      </c>
      <c r="C16" s="3">
        <v>1716008</v>
      </c>
      <c r="D16" s="52" t="s">
        <v>34</v>
      </c>
      <c r="E16" s="52" t="s">
        <v>34</v>
      </c>
      <c r="F16" s="52" t="s">
        <v>34</v>
      </c>
      <c r="G16" s="52" t="s">
        <v>34</v>
      </c>
      <c r="H16" s="52" t="s">
        <v>34</v>
      </c>
      <c r="I16" s="52" t="s">
        <v>34</v>
      </c>
      <c r="J16" s="52" t="s">
        <v>34</v>
      </c>
      <c r="K16" s="52" t="s">
        <v>34</v>
      </c>
      <c r="L16" s="52" t="s">
        <v>34</v>
      </c>
      <c r="M16" s="52" t="s">
        <v>34</v>
      </c>
      <c r="N16" s="52" t="s">
        <v>34</v>
      </c>
      <c r="O16" s="52" t="s">
        <v>34</v>
      </c>
      <c r="P16" s="53">
        <v>4</v>
      </c>
      <c r="Q16" s="53">
        <v>5</v>
      </c>
      <c r="R16" s="53">
        <v>4</v>
      </c>
      <c r="S16" s="53">
        <v>4</v>
      </c>
      <c r="T16" s="58">
        <f t="shared" si="0"/>
        <v>4.25</v>
      </c>
      <c r="U16" s="53" t="s">
        <v>34</v>
      </c>
      <c r="V16" s="53" t="s">
        <v>34</v>
      </c>
      <c r="W16" s="53" t="s">
        <v>34</v>
      </c>
      <c r="X16" s="53" t="s">
        <v>34</v>
      </c>
      <c r="Y16" s="53" t="s">
        <v>34</v>
      </c>
      <c r="Z16" s="53" t="s">
        <v>34</v>
      </c>
      <c r="AA16" s="53" t="s">
        <v>34</v>
      </c>
      <c r="AB16" s="53" t="s">
        <v>34</v>
      </c>
      <c r="AC16" s="53" t="s">
        <v>34</v>
      </c>
      <c r="AD16" s="53" t="s">
        <v>34</v>
      </c>
      <c r="AE16" s="53" t="s">
        <v>34</v>
      </c>
      <c r="AF16" s="53">
        <v>4</v>
      </c>
      <c r="AG16" s="53">
        <v>4</v>
      </c>
      <c r="AH16" s="53">
        <v>4</v>
      </c>
      <c r="AI16" s="53">
        <v>4</v>
      </c>
      <c r="AJ16" s="53">
        <v>4</v>
      </c>
      <c r="AK16" s="53">
        <v>4</v>
      </c>
      <c r="AL16" s="53">
        <v>5</v>
      </c>
      <c r="AM16" s="64" t="s">
        <v>34</v>
      </c>
      <c r="AN16" s="1">
        <f t="shared" si="3"/>
        <v>4.1428571428571432</v>
      </c>
      <c r="AO16" s="64" t="s">
        <v>34</v>
      </c>
      <c r="AP16" s="64" t="s">
        <v>34</v>
      </c>
      <c r="AQ16" s="64" t="s">
        <v>34</v>
      </c>
      <c r="AR16" s="64" t="s">
        <v>34</v>
      </c>
      <c r="AS16" s="64" t="s">
        <v>34</v>
      </c>
      <c r="AT16" s="64" t="s">
        <v>34</v>
      </c>
      <c r="AU16" s="64" t="s">
        <v>34</v>
      </c>
      <c r="AV16" s="64" t="s">
        <v>34</v>
      </c>
      <c r="AW16" s="64" t="s">
        <v>34</v>
      </c>
      <c r="AX16" s="53">
        <v>4</v>
      </c>
      <c r="AY16" s="53">
        <v>4</v>
      </c>
      <c r="AZ16" s="53">
        <v>4</v>
      </c>
      <c r="BA16" s="53">
        <v>4</v>
      </c>
      <c r="BB16" s="53">
        <v>5</v>
      </c>
      <c r="BC16" s="53">
        <v>4</v>
      </c>
      <c r="BD16" s="53">
        <v>4</v>
      </c>
      <c r="BE16" s="53">
        <v>4</v>
      </c>
      <c r="BF16" s="53">
        <v>4</v>
      </c>
      <c r="BG16" s="4"/>
      <c r="BH16" s="65">
        <f t="shared" si="4"/>
        <v>4.1111111111111107</v>
      </c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2">
        <f t="shared" si="1"/>
        <v>0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2">
        <f t="shared" si="5"/>
        <v>0</v>
      </c>
      <c r="CI16" s="23">
        <f t="shared" si="2"/>
        <v>4.1679894179894177</v>
      </c>
    </row>
    <row r="17" spans="1:106" ht="12.75" thickBot="1" x14ac:dyDescent="0.25">
      <c r="B17" s="2">
        <v>8</v>
      </c>
      <c r="C17" s="3">
        <v>1716009</v>
      </c>
      <c r="D17" s="52" t="s">
        <v>34</v>
      </c>
      <c r="E17" s="52" t="s">
        <v>34</v>
      </c>
      <c r="F17" s="52" t="s">
        <v>34</v>
      </c>
      <c r="G17" s="52" t="s">
        <v>34</v>
      </c>
      <c r="H17" s="52" t="s">
        <v>34</v>
      </c>
      <c r="I17" s="52" t="s">
        <v>34</v>
      </c>
      <c r="J17" s="52" t="s">
        <v>34</v>
      </c>
      <c r="K17" s="52" t="s">
        <v>34</v>
      </c>
      <c r="L17" s="52" t="s">
        <v>34</v>
      </c>
      <c r="M17" s="52" t="s">
        <v>34</v>
      </c>
      <c r="N17" s="52" t="s">
        <v>34</v>
      </c>
      <c r="O17" s="52" t="s">
        <v>34</v>
      </c>
      <c r="P17" s="53">
        <v>4</v>
      </c>
      <c r="Q17" s="53">
        <v>4</v>
      </c>
      <c r="R17" s="53">
        <v>4</v>
      </c>
      <c r="S17" s="53">
        <v>4</v>
      </c>
      <c r="T17" s="58">
        <f t="shared" si="0"/>
        <v>4</v>
      </c>
      <c r="U17" s="53" t="s">
        <v>34</v>
      </c>
      <c r="V17" s="53" t="s">
        <v>34</v>
      </c>
      <c r="W17" s="53" t="s">
        <v>34</v>
      </c>
      <c r="X17" s="53" t="s">
        <v>34</v>
      </c>
      <c r="Y17" s="53" t="s">
        <v>34</v>
      </c>
      <c r="Z17" s="53" t="s">
        <v>34</v>
      </c>
      <c r="AA17" s="53" t="s">
        <v>34</v>
      </c>
      <c r="AB17" s="53" t="s">
        <v>34</v>
      </c>
      <c r="AC17" s="53" t="s">
        <v>34</v>
      </c>
      <c r="AD17" s="53" t="s">
        <v>34</v>
      </c>
      <c r="AE17" s="53" t="s">
        <v>34</v>
      </c>
      <c r="AF17" s="53">
        <v>4</v>
      </c>
      <c r="AG17" s="53">
        <v>4</v>
      </c>
      <c r="AH17" s="53">
        <v>4</v>
      </c>
      <c r="AI17" s="53">
        <v>4</v>
      </c>
      <c r="AJ17" s="53">
        <v>4</v>
      </c>
      <c r="AK17" s="53">
        <v>4</v>
      </c>
      <c r="AL17" s="53">
        <v>5</v>
      </c>
      <c r="AM17" s="64" t="s">
        <v>34</v>
      </c>
      <c r="AN17" s="1">
        <f t="shared" si="3"/>
        <v>4.1428571428571432</v>
      </c>
      <c r="AO17" s="64" t="s">
        <v>34</v>
      </c>
      <c r="AP17" s="64" t="s">
        <v>34</v>
      </c>
      <c r="AQ17" s="64" t="s">
        <v>34</v>
      </c>
      <c r="AR17" s="64" t="s">
        <v>34</v>
      </c>
      <c r="AS17" s="64" t="s">
        <v>34</v>
      </c>
      <c r="AT17" s="64" t="s">
        <v>34</v>
      </c>
      <c r="AU17" s="64" t="s">
        <v>34</v>
      </c>
      <c r="AV17" s="64" t="s">
        <v>34</v>
      </c>
      <c r="AW17" s="64" t="s">
        <v>34</v>
      </c>
      <c r="AX17" s="53">
        <v>4</v>
      </c>
      <c r="AY17" s="53">
        <v>4</v>
      </c>
      <c r="AZ17" s="53">
        <v>5</v>
      </c>
      <c r="BA17" s="53">
        <v>4</v>
      </c>
      <c r="BB17" s="53">
        <v>5</v>
      </c>
      <c r="BC17" s="53">
        <v>4</v>
      </c>
      <c r="BD17" s="53">
        <v>4</v>
      </c>
      <c r="BE17" s="53">
        <v>4</v>
      </c>
      <c r="BF17" s="53">
        <v>4</v>
      </c>
      <c r="BG17" s="4"/>
      <c r="BH17" s="65">
        <f t="shared" si="4"/>
        <v>4.2222222222222223</v>
      </c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2">
        <f t="shared" si="1"/>
        <v>0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2">
        <f t="shared" si="5"/>
        <v>0</v>
      </c>
      <c r="CI17" s="23">
        <f t="shared" si="2"/>
        <v>4.121693121693121</v>
      </c>
    </row>
    <row r="18" spans="1:106" ht="12.75" thickBot="1" x14ac:dyDescent="0.25">
      <c r="B18" s="5">
        <v>9</v>
      </c>
      <c r="C18" s="3">
        <v>1716011</v>
      </c>
      <c r="D18" s="56" t="s">
        <v>34</v>
      </c>
      <c r="E18" s="56" t="s">
        <v>34</v>
      </c>
      <c r="F18" s="56" t="s">
        <v>34</v>
      </c>
      <c r="G18" s="56" t="s">
        <v>34</v>
      </c>
      <c r="H18" s="56" t="s">
        <v>34</v>
      </c>
      <c r="I18" s="56" t="s">
        <v>34</v>
      </c>
      <c r="J18" s="56" t="s">
        <v>34</v>
      </c>
      <c r="K18" s="56" t="s">
        <v>34</v>
      </c>
      <c r="L18" s="56" t="s">
        <v>34</v>
      </c>
      <c r="M18" s="56" t="s">
        <v>34</v>
      </c>
      <c r="N18" s="56" t="s">
        <v>34</v>
      </c>
      <c r="O18" s="56" t="s">
        <v>34</v>
      </c>
      <c r="P18" s="55">
        <v>4</v>
      </c>
      <c r="Q18" s="55">
        <v>4</v>
      </c>
      <c r="R18" s="55">
        <v>3</v>
      </c>
      <c r="S18" s="55"/>
      <c r="T18" s="57">
        <f t="shared" si="0"/>
        <v>3.6666666666666665</v>
      </c>
      <c r="U18" s="55" t="s">
        <v>34</v>
      </c>
      <c r="V18" s="55" t="s">
        <v>34</v>
      </c>
      <c r="W18" s="55" t="s">
        <v>34</v>
      </c>
      <c r="X18" s="55" t="s">
        <v>34</v>
      </c>
      <c r="Y18" s="55" t="s">
        <v>34</v>
      </c>
      <c r="Z18" s="55" t="s">
        <v>34</v>
      </c>
      <c r="AA18" s="55" t="s">
        <v>34</v>
      </c>
      <c r="AB18" s="55" t="s">
        <v>34</v>
      </c>
      <c r="AC18" s="55" t="s">
        <v>34</v>
      </c>
      <c r="AD18" s="55" t="s">
        <v>34</v>
      </c>
      <c r="AE18" s="55" t="s">
        <v>34</v>
      </c>
      <c r="AF18" s="55">
        <v>3</v>
      </c>
      <c r="AG18" s="55">
        <v>3</v>
      </c>
      <c r="AH18" s="55">
        <v>4</v>
      </c>
      <c r="AI18" s="55">
        <v>3</v>
      </c>
      <c r="AJ18" s="55">
        <v>3</v>
      </c>
      <c r="AK18" s="55">
        <v>3</v>
      </c>
      <c r="AL18" s="55">
        <v>4</v>
      </c>
      <c r="AM18" s="64" t="s">
        <v>34</v>
      </c>
      <c r="AN18" s="1">
        <f t="shared" si="3"/>
        <v>3.2857142857142856</v>
      </c>
      <c r="AO18" s="64" t="s">
        <v>34</v>
      </c>
      <c r="AP18" s="64" t="s">
        <v>34</v>
      </c>
      <c r="AQ18" s="64" t="s">
        <v>34</v>
      </c>
      <c r="AR18" s="64" t="s">
        <v>34</v>
      </c>
      <c r="AS18" s="64" t="s">
        <v>34</v>
      </c>
      <c r="AT18" s="64" t="s">
        <v>34</v>
      </c>
      <c r="AU18" s="64" t="s">
        <v>34</v>
      </c>
      <c r="AV18" s="64" t="s">
        <v>34</v>
      </c>
      <c r="AW18" s="64" t="s">
        <v>34</v>
      </c>
      <c r="AX18" s="55">
        <v>3</v>
      </c>
      <c r="AY18" s="55">
        <v>3</v>
      </c>
      <c r="AZ18" s="55">
        <v>4</v>
      </c>
      <c r="BA18" s="55">
        <v>3</v>
      </c>
      <c r="BB18" s="55">
        <v>4</v>
      </c>
      <c r="BC18" s="55">
        <v>3</v>
      </c>
      <c r="BD18" s="55">
        <v>3</v>
      </c>
      <c r="BE18" s="55">
        <v>3</v>
      </c>
      <c r="BF18" s="55">
        <v>4</v>
      </c>
      <c r="BG18" s="27"/>
      <c r="BH18" s="65">
        <f t="shared" si="4"/>
        <v>3.3333333333333335</v>
      </c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8">
        <f t="shared" si="1"/>
        <v>0</v>
      </c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8">
        <f t="shared" si="5"/>
        <v>0</v>
      </c>
      <c r="CI18" s="23">
        <f t="shared" si="2"/>
        <v>3.4285714285714288</v>
      </c>
    </row>
    <row r="19" spans="1:106" ht="12.75" thickBot="1" x14ac:dyDescent="0.25">
      <c r="B19" s="25">
        <v>10</v>
      </c>
      <c r="C19" s="26">
        <v>1716012</v>
      </c>
      <c r="D19" s="56" t="s">
        <v>34</v>
      </c>
      <c r="E19" s="56" t="s">
        <v>34</v>
      </c>
      <c r="F19" s="56" t="s">
        <v>34</v>
      </c>
      <c r="G19" s="56" t="s">
        <v>34</v>
      </c>
      <c r="H19" s="56" t="s">
        <v>34</v>
      </c>
      <c r="I19" s="56" t="s">
        <v>34</v>
      </c>
      <c r="J19" s="56" t="s">
        <v>34</v>
      </c>
      <c r="K19" s="56" t="s">
        <v>34</v>
      </c>
      <c r="L19" s="56" t="s">
        <v>34</v>
      </c>
      <c r="M19" s="56" t="s">
        <v>34</v>
      </c>
      <c r="N19" s="56" t="s">
        <v>34</v>
      </c>
      <c r="O19" s="56" t="s">
        <v>34</v>
      </c>
      <c r="P19" s="55">
        <v>4</v>
      </c>
      <c r="Q19" s="55">
        <v>4</v>
      </c>
      <c r="R19" s="55">
        <v>4</v>
      </c>
      <c r="S19" s="55">
        <v>4</v>
      </c>
      <c r="T19" s="57">
        <f t="shared" si="0"/>
        <v>4</v>
      </c>
      <c r="U19" s="55" t="s">
        <v>34</v>
      </c>
      <c r="V19" s="55" t="s">
        <v>34</v>
      </c>
      <c r="W19" s="55" t="s">
        <v>34</v>
      </c>
      <c r="X19" s="55" t="s">
        <v>34</v>
      </c>
      <c r="Y19" s="55" t="s">
        <v>34</v>
      </c>
      <c r="Z19" s="55" t="s">
        <v>34</v>
      </c>
      <c r="AA19" s="55" t="s">
        <v>34</v>
      </c>
      <c r="AB19" s="55" t="s">
        <v>34</v>
      </c>
      <c r="AC19" s="55" t="s">
        <v>34</v>
      </c>
      <c r="AD19" s="55" t="s">
        <v>34</v>
      </c>
      <c r="AE19" s="55" t="s">
        <v>34</v>
      </c>
      <c r="AF19" s="55">
        <v>4</v>
      </c>
      <c r="AG19" s="55">
        <v>5</v>
      </c>
      <c r="AH19" s="55">
        <v>4</v>
      </c>
      <c r="AI19" s="55">
        <v>5</v>
      </c>
      <c r="AJ19" s="55">
        <v>5</v>
      </c>
      <c r="AK19" s="55">
        <v>5</v>
      </c>
      <c r="AL19" s="55">
        <v>5</v>
      </c>
      <c r="AM19" s="64" t="s">
        <v>34</v>
      </c>
      <c r="AN19" s="1">
        <f t="shared" si="3"/>
        <v>4.7142857142857144</v>
      </c>
      <c r="AO19" s="64" t="s">
        <v>34</v>
      </c>
      <c r="AP19" s="64" t="s">
        <v>34</v>
      </c>
      <c r="AQ19" s="64" t="s">
        <v>34</v>
      </c>
      <c r="AR19" s="64" t="s">
        <v>34</v>
      </c>
      <c r="AS19" s="64" t="s">
        <v>34</v>
      </c>
      <c r="AT19" s="64" t="s">
        <v>34</v>
      </c>
      <c r="AU19" s="64" t="s">
        <v>34</v>
      </c>
      <c r="AV19" s="64" t="s">
        <v>34</v>
      </c>
      <c r="AW19" s="64" t="s">
        <v>34</v>
      </c>
      <c r="AX19" s="55">
        <v>5</v>
      </c>
      <c r="AY19" s="55">
        <v>4</v>
      </c>
      <c r="AZ19" s="55">
        <v>5</v>
      </c>
      <c r="BA19" s="55">
        <v>5</v>
      </c>
      <c r="BB19" s="55">
        <v>5</v>
      </c>
      <c r="BC19" s="55">
        <v>5</v>
      </c>
      <c r="BD19" s="55">
        <v>5</v>
      </c>
      <c r="BE19" s="55">
        <v>5</v>
      </c>
      <c r="BF19" s="55">
        <v>4</v>
      </c>
      <c r="BG19" s="27"/>
      <c r="BH19" s="65">
        <f t="shared" si="4"/>
        <v>4.7777777777777777</v>
      </c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8">
        <f t="shared" si="1"/>
        <v>0</v>
      </c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8">
        <f t="shared" si="5"/>
        <v>0</v>
      </c>
      <c r="CI19" s="23">
        <f t="shared" si="2"/>
        <v>4.4973544973544977</v>
      </c>
    </row>
    <row r="20" spans="1:106" ht="12.75" thickBot="1" x14ac:dyDescent="0.25">
      <c r="B20" s="5">
        <v>11</v>
      </c>
      <c r="C20" s="26">
        <v>1716013</v>
      </c>
      <c r="D20" s="56" t="s">
        <v>34</v>
      </c>
      <c r="E20" s="56" t="s">
        <v>34</v>
      </c>
      <c r="F20" s="56" t="s">
        <v>34</v>
      </c>
      <c r="G20" s="56" t="s">
        <v>34</v>
      </c>
      <c r="H20" s="56" t="s">
        <v>34</v>
      </c>
      <c r="I20" s="56" t="s">
        <v>34</v>
      </c>
      <c r="J20" s="56" t="s">
        <v>34</v>
      </c>
      <c r="K20" s="56" t="s">
        <v>34</v>
      </c>
      <c r="L20" s="56" t="s">
        <v>34</v>
      </c>
      <c r="M20" s="56" t="s">
        <v>34</v>
      </c>
      <c r="N20" s="56" t="s">
        <v>34</v>
      </c>
      <c r="O20" s="56" t="s">
        <v>34</v>
      </c>
      <c r="P20" s="55">
        <v>4</v>
      </c>
      <c r="Q20" s="55">
        <v>4</v>
      </c>
      <c r="R20" s="55">
        <v>4</v>
      </c>
      <c r="S20" s="55">
        <v>4</v>
      </c>
      <c r="T20" s="57">
        <f t="shared" si="0"/>
        <v>4</v>
      </c>
      <c r="U20" s="55" t="s">
        <v>34</v>
      </c>
      <c r="V20" s="55" t="s">
        <v>34</v>
      </c>
      <c r="W20" s="55" t="s">
        <v>34</v>
      </c>
      <c r="X20" s="55" t="s">
        <v>34</v>
      </c>
      <c r="Y20" s="55" t="s">
        <v>34</v>
      </c>
      <c r="Z20" s="55" t="s">
        <v>34</v>
      </c>
      <c r="AA20" s="55" t="s">
        <v>34</v>
      </c>
      <c r="AB20" s="55" t="s">
        <v>34</v>
      </c>
      <c r="AC20" s="55" t="s">
        <v>34</v>
      </c>
      <c r="AD20" s="55" t="s">
        <v>34</v>
      </c>
      <c r="AE20" s="55" t="s">
        <v>34</v>
      </c>
      <c r="AF20" s="55">
        <v>3</v>
      </c>
      <c r="AG20" s="55">
        <v>3</v>
      </c>
      <c r="AH20" s="55">
        <v>3</v>
      </c>
      <c r="AI20" s="55">
        <v>4</v>
      </c>
      <c r="AJ20" s="55">
        <v>3</v>
      </c>
      <c r="AK20" s="55">
        <v>3</v>
      </c>
      <c r="AL20" s="55">
        <v>4</v>
      </c>
      <c r="AM20" s="64" t="s">
        <v>34</v>
      </c>
      <c r="AN20" s="1">
        <f t="shared" si="3"/>
        <v>3.2857142857142856</v>
      </c>
      <c r="AO20" s="64" t="s">
        <v>34</v>
      </c>
      <c r="AP20" s="64" t="s">
        <v>34</v>
      </c>
      <c r="AQ20" s="64" t="s">
        <v>34</v>
      </c>
      <c r="AR20" s="64" t="s">
        <v>34</v>
      </c>
      <c r="AS20" s="64" t="s">
        <v>34</v>
      </c>
      <c r="AT20" s="64" t="s">
        <v>34</v>
      </c>
      <c r="AU20" s="64" t="s">
        <v>34</v>
      </c>
      <c r="AV20" s="64" t="s">
        <v>34</v>
      </c>
      <c r="AW20" s="64" t="s">
        <v>34</v>
      </c>
      <c r="AX20" s="55">
        <v>3</v>
      </c>
      <c r="AY20" s="55">
        <v>3</v>
      </c>
      <c r="AZ20" s="55">
        <v>5</v>
      </c>
      <c r="BA20" s="55">
        <v>3</v>
      </c>
      <c r="BB20" s="55">
        <v>4</v>
      </c>
      <c r="BC20" s="55">
        <v>3</v>
      </c>
      <c r="BD20" s="55">
        <v>3</v>
      </c>
      <c r="BE20" s="55">
        <v>4</v>
      </c>
      <c r="BF20" s="55">
        <v>3</v>
      </c>
      <c r="BG20" s="27"/>
      <c r="BH20" s="65">
        <f t="shared" si="4"/>
        <v>3.4444444444444446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8">
        <f t="shared" si="1"/>
        <v>0</v>
      </c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8">
        <f t="shared" si="5"/>
        <v>0</v>
      </c>
      <c r="CI20" s="23">
        <f t="shared" si="2"/>
        <v>3.5767195767195772</v>
      </c>
    </row>
    <row r="21" spans="1:106" ht="12.75" thickBot="1" x14ac:dyDescent="0.25">
      <c r="B21" s="37">
        <v>12</v>
      </c>
      <c r="C21" s="26">
        <v>1716014</v>
      </c>
      <c r="D21" s="56" t="s">
        <v>34</v>
      </c>
      <c r="E21" s="56" t="s">
        <v>34</v>
      </c>
      <c r="F21" s="56" t="s">
        <v>34</v>
      </c>
      <c r="G21" s="56" t="s">
        <v>34</v>
      </c>
      <c r="H21" s="56" t="s">
        <v>34</v>
      </c>
      <c r="I21" s="56" t="s">
        <v>34</v>
      </c>
      <c r="J21" s="56" t="s">
        <v>34</v>
      </c>
      <c r="K21" s="56" t="s">
        <v>34</v>
      </c>
      <c r="L21" s="56" t="s">
        <v>34</v>
      </c>
      <c r="M21" s="56" t="s">
        <v>34</v>
      </c>
      <c r="N21" s="56" t="s">
        <v>34</v>
      </c>
      <c r="O21" s="56" t="s">
        <v>34</v>
      </c>
      <c r="P21" s="55">
        <v>4</v>
      </c>
      <c r="Q21" s="55">
        <v>4</v>
      </c>
      <c r="R21" s="55">
        <v>4</v>
      </c>
      <c r="S21" s="55">
        <v>4</v>
      </c>
      <c r="T21" s="57">
        <f t="shared" si="0"/>
        <v>4</v>
      </c>
      <c r="U21" s="55" t="s">
        <v>34</v>
      </c>
      <c r="V21" s="55" t="s">
        <v>34</v>
      </c>
      <c r="W21" s="55" t="s">
        <v>34</v>
      </c>
      <c r="X21" s="55" t="s">
        <v>34</v>
      </c>
      <c r="Y21" s="55" t="s">
        <v>34</v>
      </c>
      <c r="Z21" s="55" t="s">
        <v>34</v>
      </c>
      <c r="AA21" s="55" t="s">
        <v>34</v>
      </c>
      <c r="AB21" s="55" t="s">
        <v>34</v>
      </c>
      <c r="AC21" s="55" t="s">
        <v>34</v>
      </c>
      <c r="AD21" s="55" t="s">
        <v>34</v>
      </c>
      <c r="AE21" s="55" t="s">
        <v>34</v>
      </c>
      <c r="AF21" s="55">
        <v>4</v>
      </c>
      <c r="AG21" s="55">
        <v>4</v>
      </c>
      <c r="AH21" s="55">
        <v>4</v>
      </c>
      <c r="AI21" s="55">
        <v>4</v>
      </c>
      <c r="AJ21" s="55">
        <v>4</v>
      </c>
      <c r="AK21" s="55">
        <v>4</v>
      </c>
      <c r="AL21" s="55">
        <v>4</v>
      </c>
      <c r="AM21" s="64" t="s">
        <v>34</v>
      </c>
      <c r="AN21" s="1">
        <f t="shared" si="3"/>
        <v>4</v>
      </c>
      <c r="AO21" s="64" t="s">
        <v>34</v>
      </c>
      <c r="AP21" s="64" t="s">
        <v>34</v>
      </c>
      <c r="AQ21" s="64" t="s">
        <v>34</v>
      </c>
      <c r="AR21" s="64" t="s">
        <v>34</v>
      </c>
      <c r="AS21" s="64" t="s">
        <v>34</v>
      </c>
      <c r="AT21" s="64" t="s">
        <v>34</v>
      </c>
      <c r="AU21" s="64" t="s">
        <v>34</v>
      </c>
      <c r="AV21" s="64" t="s">
        <v>34</v>
      </c>
      <c r="AW21" s="64" t="s">
        <v>34</v>
      </c>
      <c r="AX21" s="55">
        <v>4</v>
      </c>
      <c r="AY21" s="55">
        <v>4</v>
      </c>
      <c r="AZ21" s="55">
        <v>4</v>
      </c>
      <c r="BA21" s="55">
        <v>4</v>
      </c>
      <c r="BB21" s="55">
        <v>4</v>
      </c>
      <c r="BC21" s="55">
        <v>4</v>
      </c>
      <c r="BD21" s="55">
        <v>4</v>
      </c>
      <c r="BE21" s="55">
        <v>4</v>
      </c>
      <c r="BF21" s="55">
        <v>4</v>
      </c>
      <c r="BG21" s="27"/>
      <c r="BH21" s="65">
        <f t="shared" si="4"/>
        <v>4</v>
      </c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8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8"/>
      <c r="CI21" s="23">
        <f t="shared" si="2"/>
        <v>4</v>
      </c>
    </row>
    <row r="22" spans="1:106" ht="12.75" thickBot="1" x14ac:dyDescent="0.25">
      <c r="B22" s="25">
        <v>13</v>
      </c>
      <c r="C22" s="26">
        <v>1716015</v>
      </c>
      <c r="D22" s="56" t="s">
        <v>34</v>
      </c>
      <c r="E22" s="56" t="s">
        <v>34</v>
      </c>
      <c r="F22" s="56" t="s">
        <v>34</v>
      </c>
      <c r="G22" s="56" t="s">
        <v>34</v>
      </c>
      <c r="H22" s="56" t="s">
        <v>34</v>
      </c>
      <c r="I22" s="56" t="s">
        <v>34</v>
      </c>
      <c r="J22" s="56" t="s">
        <v>34</v>
      </c>
      <c r="K22" s="56" t="s">
        <v>34</v>
      </c>
      <c r="L22" s="56" t="s">
        <v>34</v>
      </c>
      <c r="M22" s="56" t="s">
        <v>34</v>
      </c>
      <c r="N22" s="56" t="s">
        <v>34</v>
      </c>
      <c r="O22" s="56" t="s">
        <v>34</v>
      </c>
      <c r="P22" s="55">
        <v>4</v>
      </c>
      <c r="Q22" s="55">
        <v>4</v>
      </c>
      <c r="R22" s="55">
        <v>4</v>
      </c>
      <c r="S22" s="55">
        <v>4</v>
      </c>
      <c r="T22" s="57">
        <f t="shared" si="0"/>
        <v>4</v>
      </c>
      <c r="U22" s="55" t="s">
        <v>34</v>
      </c>
      <c r="V22" s="55" t="s">
        <v>34</v>
      </c>
      <c r="W22" s="55" t="s">
        <v>34</v>
      </c>
      <c r="X22" s="55" t="s">
        <v>34</v>
      </c>
      <c r="Y22" s="55" t="s">
        <v>34</v>
      </c>
      <c r="Z22" s="55" t="s">
        <v>34</v>
      </c>
      <c r="AA22" s="55" t="s">
        <v>34</v>
      </c>
      <c r="AB22" s="55" t="s">
        <v>34</v>
      </c>
      <c r="AC22" s="55" t="s">
        <v>34</v>
      </c>
      <c r="AD22" s="55" t="s">
        <v>34</v>
      </c>
      <c r="AE22" s="55" t="s">
        <v>34</v>
      </c>
      <c r="AF22" s="55">
        <v>4</v>
      </c>
      <c r="AG22" s="55">
        <v>4</v>
      </c>
      <c r="AH22" s="55">
        <v>4</v>
      </c>
      <c r="AI22" s="55">
        <v>4</v>
      </c>
      <c r="AJ22" s="55">
        <v>4</v>
      </c>
      <c r="AK22" s="55">
        <v>4</v>
      </c>
      <c r="AL22" s="55">
        <v>4</v>
      </c>
      <c r="AM22" s="64" t="s">
        <v>34</v>
      </c>
      <c r="AN22" s="1">
        <f t="shared" si="3"/>
        <v>4</v>
      </c>
      <c r="AO22" s="64" t="s">
        <v>34</v>
      </c>
      <c r="AP22" s="64" t="s">
        <v>34</v>
      </c>
      <c r="AQ22" s="64" t="s">
        <v>34</v>
      </c>
      <c r="AR22" s="64" t="s">
        <v>34</v>
      </c>
      <c r="AS22" s="64" t="s">
        <v>34</v>
      </c>
      <c r="AT22" s="64" t="s">
        <v>34</v>
      </c>
      <c r="AU22" s="64" t="s">
        <v>34</v>
      </c>
      <c r="AV22" s="64" t="s">
        <v>34</v>
      </c>
      <c r="AW22" s="64" t="s">
        <v>34</v>
      </c>
      <c r="AX22" s="55">
        <v>4</v>
      </c>
      <c r="AY22" s="55">
        <v>4</v>
      </c>
      <c r="AZ22" s="55">
        <v>4</v>
      </c>
      <c r="BA22" s="55">
        <v>4</v>
      </c>
      <c r="BB22" s="55">
        <v>4</v>
      </c>
      <c r="BC22" s="55">
        <v>4</v>
      </c>
      <c r="BD22" s="55">
        <v>4</v>
      </c>
      <c r="BE22" s="55">
        <v>4</v>
      </c>
      <c r="BF22" s="55">
        <v>4</v>
      </c>
      <c r="BG22" s="27"/>
      <c r="BH22" s="65">
        <f t="shared" si="4"/>
        <v>4</v>
      </c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8">
        <f t="shared" ref="BU22" si="6">IF(ISBLANK(BI22)=TRUE,0,AVERAGE(BI22:BT22))</f>
        <v>0</v>
      </c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8">
        <f t="shared" ref="CH22" si="7">IF(ISBLANK(BV22)=TRUE,0,AVERAGE(BV22:CG22))</f>
        <v>0</v>
      </c>
      <c r="CI22" s="23">
        <f t="shared" si="2"/>
        <v>4</v>
      </c>
    </row>
    <row r="23" spans="1:106" s="76" customFormat="1" ht="20.25" customHeight="1" thickBot="1" x14ac:dyDescent="0.25">
      <c r="A23" s="72"/>
      <c r="B23" s="61">
        <v>14</v>
      </c>
      <c r="C23" s="73">
        <v>1716004</v>
      </c>
      <c r="D23" s="63" t="s">
        <v>34</v>
      </c>
      <c r="E23" s="63" t="s">
        <v>34</v>
      </c>
      <c r="F23" s="63" t="s">
        <v>34</v>
      </c>
      <c r="G23" s="63" t="s">
        <v>34</v>
      </c>
      <c r="H23" s="63" t="s">
        <v>34</v>
      </c>
      <c r="I23" s="63" t="s">
        <v>34</v>
      </c>
      <c r="J23" s="63" t="s">
        <v>34</v>
      </c>
      <c r="K23" s="63" t="s">
        <v>34</v>
      </c>
      <c r="L23" s="63" t="s">
        <v>34</v>
      </c>
      <c r="M23" s="63" t="s">
        <v>34</v>
      </c>
      <c r="N23" s="63" t="s">
        <v>34</v>
      </c>
      <c r="O23" s="63" t="s">
        <v>34</v>
      </c>
      <c r="P23" s="64">
        <v>3</v>
      </c>
      <c r="Q23" s="64">
        <v>3</v>
      </c>
      <c r="R23" s="64">
        <v>3</v>
      </c>
      <c r="S23" s="64">
        <v>4</v>
      </c>
      <c r="T23" s="74">
        <f t="shared" si="0"/>
        <v>3.25</v>
      </c>
      <c r="U23" s="117" t="s">
        <v>58</v>
      </c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9"/>
      <c r="AN23" s="65" t="e">
        <f t="shared" si="3"/>
        <v>#DIV/0!</v>
      </c>
      <c r="AO23" s="122" t="s">
        <v>58</v>
      </c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4"/>
      <c r="BG23" s="64"/>
      <c r="BH23" s="74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74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74"/>
      <c r="CI23" s="75">
        <f t="shared" si="2"/>
        <v>0</v>
      </c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</row>
    <row r="24" spans="1:106" s="14" customFormat="1" ht="29.45" customHeight="1" x14ac:dyDescent="0.2">
      <c r="B24" s="111" t="s">
        <v>59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  <c r="T24" s="41"/>
      <c r="U24" s="114" t="s">
        <v>61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42"/>
      <c r="AN24" s="42"/>
      <c r="AO24" s="42"/>
      <c r="AP24" s="109" t="s">
        <v>78</v>
      </c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43"/>
      <c r="BH24" s="43"/>
      <c r="BI24" s="110" t="s">
        <v>45</v>
      </c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44"/>
      <c r="BV24" s="110" t="s">
        <v>45</v>
      </c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44"/>
      <c r="CI24" s="46"/>
    </row>
    <row r="25" spans="1:106" x14ac:dyDescent="0.2">
      <c r="B25" s="103" t="s">
        <v>56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06" ht="12" customHeight="1" x14ac:dyDescent="0.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06" x14ac:dyDescent="0.2">
      <c r="B27" s="19" t="s">
        <v>7</v>
      </c>
    </row>
    <row r="28" spans="1:106" x14ac:dyDescent="0.2">
      <c r="B28" s="19" t="s">
        <v>57</v>
      </c>
    </row>
    <row r="29" spans="1:106" x14ac:dyDescent="0.2">
      <c r="B29" s="19"/>
      <c r="C29" s="19"/>
      <c r="I29" s="19"/>
      <c r="J29" s="19"/>
      <c r="K29" s="19"/>
      <c r="L29" s="19"/>
      <c r="M29" s="19"/>
      <c r="N29" s="19"/>
      <c r="O29" s="19"/>
    </row>
    <row r="30" spans="1:106" x14ac:dyDescent="0.2">
      <c r="B30" s="19"/>
    </row>
    <row r="31" spans="1:106" x14ac:dyDescent="0.2">
      <c r="B31" s="19"/>
    </row>
    <row r="32" spans="1:106" x14ac:dyDescent="0.2">
      <c r="B32" s="19"/>
    </row>
    <row r="33" spans="2:2" x14ac:dyDescent="0.2">
      <c r="B33" s="19"/>
    </row>
  </sheetData>
  <sheetProtection formatCells="0" formatColumns="0" formatRows="0" insertColumns="0" insertRows="0" deleteColumns="0" deleteRows="0"/>
  <mergeCells count="39">
    <mergeCell ref="AO8:AW8"/>
    <mergeCell ref="AO23:BF23"/>
    <mergeCell ref="BV8:CA8"/>
    <mergeCell ref="CB8:CC8"/>
    <mergeCell ref="CD8:CG8"/>
    <mergeCell ref="BI8:BO8"/>
    <mergeCell ref="BQ8:BS8"/>
    <mergeCell ref="CI7:CI9"/>
    <mergeCell ref="B25:Q26"/>
    <mergeCell ref="BH8:BH9"/>
    <mergeCell ref="P8:S8"/>
    <mergeCell ref="U7:AN7"/>
    <mergeCell ref="BV7:CH7"/>
    <mergeCell ref="CH8:CH9"/>
    <mergeCell ref="BI7:BU7"/>
    <mergeCell ref="BU8:BU9"/>
    <mergeCell ref="AP24:BF24"/>
    <mergeCell ref="BI24:BT24"/>
    <mergeCell ref="B24:S24"/>
    <mergeCell ref="U24:AL24"/>
    <mergeCell ref="AN8:AN9"/>
    <mergeCell ref="BV24:CG24"/>
    <mergeCell ref="U23:AM23"/>
    <mergeCell ref="AB5:AE5"/>
    <mergeCell ref="T5:U5"/>
    <mergeCell ref="AF8:AG8"/>
    <mergeCell ref="AX8:AY8"/>
    <mergeCell ref="B2:AL2"/>
    <mergeCell ref="Q4:AB4"/>
    <mergeCell ref="D7:T7"/>
    <mergeCell ref="O4:P4"/>
    <mergeCell ref="I3:M3"/>
    <mergeCell ref="B7:B9"/>
    <mergeCell ref="C7:C9"/>
    <mergeCell ref="D8:O8"/>
    <mergeCell ref="U8:AE8"/>
    <mergeCell ref="AH8:AL8"/>
    <mergeCell ref="AO7:BH7"/>
    <mergeCell ref="AZ8:BF8"/>
  </mergeCells>
  <conditionalFormatting sqref="BU10 CH10 CH13:CH21 BU13:BU21 T10:T21 AO23 BU23 CH23 AN10:AN23 BH10:BH23">
    <cfRule type="containsErrors" dxfId="3" priority="19">
      <formula>ISERROR(T10)</formula>
    </cfRule>
  </conditionalFormatting>
  <conditionalFormatting sqref="CH11 BU11">
    <cfRule type="containsErrors" dxfId="2" priority="3">
      <formula>ISERROR(BU11)</formula>
    </cfRule>
  </conditionalFormatting>
  <conditionalFormatting sqref="CH12 BU12">
    <cfRule type="containsErrors" dxfId="1" priority="2">
      <formula>ISERROR(BU12)</formula>
    </cfRule>
  </conditionalFormatting>
  <conditionalFormatting sqref="BU22 CH22 T22:T23">
    <cfRule type="containsErrors" dxfId="0" priority="1">
      <formula>ISERROR(T22)</formula>
    </cfRule>
  </conditionalFormatting>
  <pageMargins left="0.70866141732283472" right="0.70866141732283472" top="0.74803149606299213" bottom="0.74803149606299213" header="0.31496062992125984" footer="0.31496062992125984"/>
  <pageSetup paperSize="9" scale="8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2020-05-28T11:40:34Z</dcterms:modified>
</cp:coreProperties>
</file>