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11" i="1" l="1"/>
  <c r="AR12" i="1"/>
  <c r="AR13" i="1"/>
  <c r="AR14" i="1"/>
  <c r="AR15" i="1"/>
  <c r="AR16" i="1"/>
  <c r="AR17" i="1"/>
  <c r="AR18" i="1"/>
  <c r="AR19" i="1"/>
  <c r="AR20" i="1"/>
  <c r="AR21" i="1"/>
  <c r="AR22" i="1"/>
  <c r="AR10" i="1"/>
  <c r="AR23" i="1" l="1"/>
  <c r="CJ14" i="1" l="1"/>
  <c r="BW14" i="1"/>
  <c r="BJ14" i="1"/>
  <c r="W14" i="1"/>
  <c r="CK14" i="1" s="1"/>
  <c r="W13" i="1"/>
  <c r="CK13" i="1" s="1"/>
  <c r="W18" i="1" l="1"/>
  <c r="CK18" i="1" s="1"/>
  <c r="W19" i="1"/>
  <c r="CK19" i="1" s="1"/>
  <c r="W20" i="1"/>
  <c r="CK20" i="1" s="1"/>
  <c r="W21" i="1"/>
  <c r="CK21" i="1" s="1"/>
  <c r="W22" i="1"/>
  <c r="CK22" i="1" s="1"/>
  <c r="W23" i="1"/>
  <c r="CJ16" i="1"/>
  <c r="BW16" i="1"/>
  <c r="BJ16" i="1"/>
  <c r="W16" i="1"/>
  <c r="CK16" i="1" s="1"/>
  <c r="CJ17" i="1" l="1"/>
  <c r="BW17" i="1"/>
  <c r="BJ17" i="1"/>
  <c r="W17" i="1"/>
  <c r="CK17" i="1" s="1"/>
  <c r="CJ10" i="1" l="1"/>
  <c r="CJ15" i="1"/>
  <c r="BW10" i="1"/>
  <c r="BW15" i="1"/>
  <c r="BJ10" i="1"/>
  <c r="BJ15" i="1"/>
  <c r="W10" i="1"/>
  <c r="CK10" i="1" s="1"/>
  <c r="W15" i="1"/>
  <c r="CK15" i="1" l="1"/>
  <c r="CJ11" i="1"/>
  <c r="CJ12" i="1"/>
  <c r="BW11" i="1"/>
  <c r="BW12" i="1"/>
  <c r="BJ11" i="1"/>
  <c r="BJ12" i="1"/>
  <c r="W11" i="1"/>
  <c r="CK11" i="1" s="1"/>
  <c r="W12" i="1"/>
  <c r="CK12" i="1" s="1"/>
</calcChain>
</file>

<file path=xl/sharedStrings.xml><?xml version="1.0" encoding="utf-8"?>
<sst xmlns="http://schemas.openxmlformats.org/spreadsheetml/2006/main" count="381" uniqueCount="65">
  <si>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</si>
  <si>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</si>
  <si>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</si>
  <si>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</si>
  <si>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</si>
  <si>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</si>
  <si>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</si>
  <si>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</si>
  <si>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</si>
  <si>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</si>
  <si>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</si>
  <si>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</si>
  <si>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</si>
  <si>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</si>
  <si>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</si>
  <si>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</si>
  <si>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форма обучения заочная</t>
  </si>
  <si>
    <t>Информатика</t>
  </si>
  <si>
    <t>2 курс</t>
  </si>
  <si>
    <t>3 курс</t>
  </si>
  <si>
    <t>практики</t>
  </si>
  <si>
    <t>4 курс</t>
  </si>
  <si>
    <t>Безопасность жизнедеятельности</t>
  </si>
  <si>
    <t>История</t>
  </si>
  <si>
    <t>Философия</t>
  </si>
  <si>
    <t>Статистика: теория статистики</t>
  </si>
  <si>
    <t>Учебная практика по получению первичных профессиональных умений и навыков</t>
  </si>
  <si>
    <t>зач.</t>
  </si>
  <si>
    <t>38.03.01 Экономика</t>
  </si>
  <si>
    <t>(направленность) Бухгалтерский учет, анализ и аудит</t>
  </si>
  <si>
    <t>Культура речи и деловое общение</t>
  </si>
  <si>
    <t>Математический анализ и линейная алгебра</t>
  </si>
  <si>
    <t>Право</t>
  </si>
  <si>
    <t>Макроэкономика</t>
  </si>
  <si>
    <t>Микроэкономика</t>
  </si>
  <si>
    <t>Регионалистика</t>
  </si>
  <si>
    <t>Финансы</t>
  </si>
  <si>
    <t>Бизнес-планирование</t>
  </si>
  <si>
    <t>Маркетинг</t>
  </si>
  <si>
    <t>Бухгалтерский финансовый учет</t>
  </si>
  <si>
    <t>Методы оптимальных решений</t>
  </si>
  <si>
    <t>Экономика организации</t>
  </si>
  <si>
    <t>Теория вероятностей и математическая статистика</t>
  </si>
  <si>
    <t>Теория бухгалтерского учета</t>
  </si>
  <si>
    <t>Производственная технологическая практика</t>
  </si>
  <si>
    <t>академический отпуск</t>
  </si>
  <si>
    <t>В рамках указанных дисциплин сформироованы следующие компетенции:</t>
  </si>
  <si>
    <t>5 курс</t>
  </si>
  <si>
    <t>Экономический</t>
  </si>
  <si>
    <t>Декан факультета____________/Бураева Е.В./</t>
  </si>
  <si>
    <t>Зав. выпускающей кафедрой____________/Сидоренко О.В./</t>
  </si>
  <si>
    <t>Мировая экономика и международные экономические отношения</t>
  </si>
  <si>
    <t>Статистика: социально-экономическая статистика</t>
  </si>
  <si>
    <t>Физическая культура и спорт</t>
  </si>
  <si>
    <t>Концепции современного естествознания</t>
  </si>
  <si>
    <t xml:space="preserve"> Культорология</t>
  </si>
  <si>
    <t xml:space="preserve"> Экономика природопользования</t>
  </si>
  <si>
    <t xml:space="preserve"> Гуманистические ориентиры современности (противфилософии экстремизма и нигилизма)</t>
  </si>
  <si>
    <t>Иностранный язык профессиональной коммуникации</t>
  </si>
  <si>
    <t>Финансовый менеджмент</t>
  </si>
  <si>
    <t xml:space="preserve"> Социально-экономическое развитие муниципальных образований</t>
  </si>
  <si>
    <t>Организация производства, переработки и хранения продукции животноводства</t>
  </si>
  <si>
    <t>БЭб-371п</t>
  </si>
  <si>
    <t>В рамках указанных дисциплин сформироованы следующие компетенции: ОК-1, ОК-2,ОК-3, ОК-4, ОК-5, ОК-6, ОК-7, ОК-8, ОК-9, ОПК-1, ОПК-2, ОПК-3, ОПК-4, ПК-7, ПК-8, ПК-33, ПК-34</t>
  </si>
  <si>
    <t>В рамках указанных дисциплин сформироованы следующие компетенции: ОК-3, ОК-4, ОК-7, ОПК-1, ОПК-2, ОПК-3, ОПК-4, ПК-1, ПК-2, ПК-6,ПК-7, ПК-14, ПК-15, ПК-16, ПК-17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</si>
</sst>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 hidden="1"/>
    </xf>
    <xf numFmtId="2" fontId="6" fillId="0" borderId="7" xfId="0" applyNumberFormat="1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7" fillId="3" borderId="5" xfId="0" applyFont="1" applyFill="1" applyBorder="1" applyAlignment="1" applyProtection="1">
      <alignment textRotation="90" wrapText="1"/>
      <protection locked="0"/>
    </xf>
    <xf numFmtId="0" fontId="5" fillId="3" borderId="4" xfId="0" applyFont="1" applyFill="1" applyBorder="1" applyAlignment="1" applyProtection="1">
      <alignment textRotation="90" wrapText="1"/>
      <protection locked="0"/>
    </xf>
    <xf numFmtId="0" fontId="5" fillId="3" borderId="5" xfId="0" applyFont="1" applyFill="1" applyBorder="1" applyAlignment="1" applyProtection="1">
      <alignment textRotation="90" wrapText="1"/>
      <protection locked="0"/>
    </xf>
    <xf numFmtId="0" fontId="10" fillId="3" borderId="4" xfId="0" applyFont="1" applyFill="1" applyBorder="1" applyAlignment="1" applyProtection="1">
      <alignment textRotation="90" wrapText="1"/>
      <protection locked="0"/>
    </xf>
    <xf numFmtId="0" fontId="6" fillId="3" borderId="7" xfId="0" applyFont="1" applyFill="1" applyBorder="1" applyAlignment="1" applyProtection="1">
      <alignment textRotation="90" wrapText="1"/>
      <protection locked="0"/>
    </xf>
    <xf numFmtId="0" fontId="10" fillId="3" borderId="0" xfId="0" applyFont="1" applyFill="1" applyAlignment="1" applyProtection="1">
      <alignment textRotation="90"/>
      <protection locked="0"/>
    </xf>
    <xf numFmtId="0" fontId="7" fillId="3" borderId="4" xfId="0" applyFont="1" applyFill="1" applyBorder="1" applyAlignment="1" applyProtection="1">
      <alignment horizontal="right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textRotation="90" wrapText="1"/>
      <protection locked="0"/>
    </xf>
    <xf numFmtId="0" fontId="6" fillId="3" borderId="3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3"/>
  <sheetViews>
    <sheetView showZeros="0" tabSelected="1" view="pageBreakPreview" topLeftCell="Y7" zoomScale="145" zoomScaleNormal="100" zoomScaleSheetLayoutView="145" workbookViewId="0">
      <selection activeCell="AS11" sqref="AS11"/>
    </sheetView>
  </sheetViews>
  <sheetFormatPr defaultRowHeight="12" x14ac:dyDescent="0.2"/>
  <cols>
    <col min="1" max="1" width="5.5703125" style="12" customWidth="1"/>
    <col min="2" max="2" width="9.140625" style="13" customWidth="1"/>
    <col min="3" max="3" width="7.140625" style="15" customWidth="1"/>
    <col min="4" max="5" width="5.7109375" style="15" customWidth="1"/>
    <col min="6" max="6" width="7.140625" style="15" customWidth="1"/>
    <col min="7" max="11" width="5.7109375" style="15" customWidth="1"/>
    <col min="12" max="12" width="7.140625" style="15" customWidth="1"/>
    <col min="13" max="14" width="7.85546875" style="15" customWidth="1"/>
    <col min="15" max="18" width="5.7109375" style="15" customWidth="1"/>
    <col min="19" max="19" width="5.140625" style="15" customWidth="1"/>
    <col min="20" max="21" width="5.42578125" style="15" customWidth="1"/>
    <col min="22" max="22" width="8.85546875" style="15" customWidth="1"/>
    <col min="23" max="23" width="5.42578125" style="15" customWidth="1"/>
    <col min="24" max="25" width="5.7109375" style="15" customWidth="1"/>
    <col min="26" max="27" width="5" style="15" customWidth="1"/>
    <col min="28" max="31" width="5.7109375" style="15" customWidth="1"/>
    <col min="32" max="32" width="7.7109375" style="15" customWidth="1"/>
    <col min="33" max="34" width="5.7109375" style="15" customWidth="1"/>
    <col min="35" max="35" width="4.42578125" style="15" customWidth="1"/>
    <col min="36" max="36" width="5" style="15" customWidth="1"/>
    <col min="37" max="41" width="4.85546875" style="15" customWidth="1"/>
    <col min="42" max="42" width="4.28515625" style="15" customWidth="1"/>
    <col min="43" max="43" width="9.5703125" style="15" customWidth="1"/>
    <col min="44" max="44" width="6.140625" style="15" customWidth="1"/>
    <col min="45" max="45" width="8" style="15" customWidth="1"/>
    <col min="46" max="60" width="5.42578125" style="15" customWidth="1"/>
    <col min="61" max="61" width="10.28515625" style="15" customWidth="1"/>
    <col min="62" max="62" width="5.42578125" style="15" customWidth="1"/>
    <col min="63" max="73" width="5.85546875" style="15" customWidth="1"/>
    <col min="74" max="74" width="8.5703125" style="15" customWidth="1"/>
    <col min="75" max="83" width="5.7109375" style="15" customWidth="1"/>
    <col min="84" max="84" width="6.42578125" style="15" customWidth="1"/>
    <col min="85" max="85" width="5.42578125" style="15" customWidth="1"/>
    <col min="86" max="86" width="5.7109375" style="15" customWidth="1"/>
    <col min="87" max="87" width="4.5703125" style="15" customWidth="1"/>
    <col min="88" max="88" width="5.28515625" style="15" customWidth="1"/>
    <col min="89" max="95" width="5.7109375" style="15" customWidth="1"/>
    <col min="96" max="96" width="10" style="15" customWidth="1"/>
    <col min="97" max="97" width="6.28515625" style="15" customWidth="1"/>
    <col min="98" max="192" width="8.85546875" style="15"/>
    <col min="193" max="193" width="2.28515625" style="15" customWidth="1"/>
    <col min="194" max="194" width="9.140625" style="15" customWidth="1"/>
    <col min="195" max="195" width="7.140625" style="15" customWidth="1"/>
    <col min="196" max="212" width="5.7109375" style="15" customWidth="1"/>
    <col min="213" max="213" width="13.7109375" style="15" customWidth="1"/>
    <col min="214" max="215" width="6.5703125" style="15" customWidth="1"/>
    <col min="216" max="234" width="5.7109375" style="15" customWidth="1"/>
    <col min="235" max="235" width="13.42578125" style="15" customWidth="1"/>
    <col min="236" max="237" width="6.5703125" style="15" customWidth="1"/>
    <col min="238" max="257" width="5.7109375" style="15" customWidth="1"/>
    <col min="258" max="258" width="13.42578125" style="15" customWidth="1"/>
    <col min="259" max="260" width="6.5703125" style="15" customWidth="1"/>
    <col min="261" max="267" width="5.7109375" style="15" customWidth="1"/>
    <col min="268" max="268" width="6.42578125" style="15" customWidth="1"/>
    <col min="269" max="276" width="5.7109375" style="15" customWidth="1"/>
    <col min="277" max="277" width="10" style="15" customWidth="1"/>
    <col min="278" max="278" width="6.28515625" style="15" customWidth="1"/>
    <col min="279" max="448" width="8.85546875" style="15"/>
    <col min="449" max="449" width="2.28515625" style="15" customWidth="1"/>
    <col min="450" max="450" width="9.140625" style="15" customWidth="1"/>
    <col min="451" max="451" width="7.140625" style="15" customWidth="1"/>
    <col min="452" max="468" width="5.7109375" style="15" customWidth="1"/>
    <col min="469" max="469" width="13.7109375" style="15" customWidth="1"/>
    <col min="470" max="471" width="6.5703125" style="15" customWidth="1"/>
    <col min="472" max="490" width="5.7109375" style="15" customWidth="1"/>
    <col min="491" max="491" width="13.42578125" style="15" customWidth="1"/>
    <col min="492" max="493" width="6.5703125" style="15" customWidth="1"/>
    <col min="494" max="513" width="5.7109375" style="15" customWidth="1"/>
    <col min="514" max="514" width="13.42578125" style="15" customWidth="1"/>
    <col min="515" max="516" width="6.5703125" style="15" customWidth="1"/>
    <col min="517" max="523" width="5.7109375" style="15" customWidth="1"/>
    <col min="524" max="524" width="6.42578125" style="15" customWidth="1"/>
    <col min="525" max="532" width="5.7109375" style="15" customWidth="1"/>
    <col min="533" max="533" width="10" style="15" customWidth="1"/>
    <col min="534" max="534" width="6.28515625" style="15" customWidth="1"/>
    <col min="535" max="704" width="8.85546875" style="15"/>
    <col min="705" max="705" width="2.28515625" style="15" customWidth="1"/>
    <col min="706" max="706" width="9.140625" style="15" customWidth="1"/>
    <col min="707" max="707" width="7.140625" style="15" customWidth="1"/>
    <col min="708" max="724" width="5.7109375" style="15" customWidth="1"/>
    <col min="725" max="725" width="13.7109375" style="15" customWidth="1"/>
    <col min="726" max="727" width="6.5703125" style="15" customWidth="1"/>
    <col min="728" max="746" width="5.7109375" style="15" customWidth="1"/>
    <col min="747" max="747" width="13.42578125" style="15" customWidth="1"/>
    <col min="748" max="749" width="6.5703125" style="15" customWidth="1"/>
    <col min="750" max="769" width="5.7109375" style="15" customWidth="1"/>
    <col min="770" max="770" width="13.42578125" style="15" customWidth="1"/>
    <col min="771" max="772" width="6.5703125" style="15" customWidth="1"/>
    <col min="773" max="779" width="5.7109375" style="15" customWidth="1"/>
    <col min="780" max="780" width="6.42578125" style="15" customWidth="1"/>
    <col min="781" max="788" width="5.7109375" style="15" customWidth="1"/>
    <col min="789" max="789" width="10" style="15" customWidth="1"/>
    <col min="790" max="790" width="6.28515625" style="15" customWidth="1"/>
    <col min="791" max="960" width="8.85546875" style="15"/>
    <col min="961" max="961" width="2.28515625" style="15" customWidth="1"/>
    <col min="962" max="962" width="9.140625" style="15" customWidth="1"/>
    <col min="963" max="963" width="7.140625" style="15" customWidth="1"/>
    <col min="964" max="980" width="5.7109375" style="15" customWidth="1"/>
    <col min="981" max="981" width="13.7109375" style="15" customWidth="1"/>
    <col min="982" max="983" width="6.5703125" style="15" customWidth="1"/>
    <col min="984" max="1002" width="5.7109375" style="15" customWidth="1"/>
    <col min="1003" max="1003" width="13.42578125" style="15" customWidth="1"/>
    <col min="1004" max="1005" width="6.5703125" style="15" customWidth="1"/>
    <col min="1006" max="1025" width="5.7109375" style="15" customWidth="1"/>
    <col min="1026" max="1026" width="13.42578125" style="15" customWidth="1"/>
    <col min="1027" max="1028" width="6.5703125" style="15" customWidth="1"/>
    <col min="1029" max="1035" width="5.7109375" style="15" customWidth="1"/>
    <col min="1036" max="1036" width="6.42578125" style="15" customWidth="1"/>
    <col min="1037" max="1044" width="5.7109375" style="15" customWidth="1"/>
    <col min="1045" max="1045" width="10" style="15" customWidth="1"/>
    <col min="1046" max="1046" width="6.28515625" style="15" customWidth="1"/>
    <col min="1047" max="1216" width="8.85546875" style="15"/>
    <col min="1217" max="1217" width="2.28515625" style="15" customWidth="1"/>
    <col min="1218" max="1218" width="9.140625" style="15" customWidth="1"/>
    <col min="1219" max="1219" width="7.140625" style="15" customWidth="1"/>
    <col min="1220" max="1236" width="5.7109375" style="15" customWidth="1"/>
    <col min="1237" max="1237" width="13.7109375" style="15" customWidth="1"/>
    <col min="1238" max="1239" width="6.5703125" style="15" customWidth="1"/>
    <col min="1240" max="1258" width="5.7109375" style="15" customWidth="1"/>
    <col min="1259" max="1259" width="13.42578125" style="15" customWidth="1"/>
    <col min="1260" max="1261" width="6.5703125" style="15" customWidth="1"/>
    <col min="1262" max="1281" width="5.7109375" style="15" customWidth="1"/>
    <col min="1282" max="1282" width="13.42578125" style="15" customWidth="1"/>
    <col min="1283" max="1284" width="6.5703125" style="15" customWidth="1"/>
    <col min="1285" max="1291" width="5.7109375" style="15" customWidth="1"/>
    <col min="1292" max="1292" width="6.42578125" style="15" customWidth="1"/>
    <col min="1293" max="1300" width="5.7109375" style="15" customWidth="1"/>
    <col min="1301" max="1301" width="10" style="15" customWidth="1"/>
    <col min="1302" max="1302" width="6.28515625" style="15" customWidth="1"/>
    <col min="1303" max="1472" width="8.85546875" style="15"/>
    <col min="1473" max="1473" width="2.28515625" style="15" customWidth="1"/>
    <col min="1474" max="1474" width="9.140625" style="15" customWidth="1"/>
    <col min="1475" max="1475" width="7.140625" style="15" customWidth="1"/>
    <col min="1476" max="1492" width="5.7109375" style="15" customWidth="1"/>
    <col min="1493" max="1493" width="13.7109375" style="15" customWidth="1"/>
    <col min="1494" max="1495" width="6.5703125" style="15" customWidth="1"/>
    <col min="1496" max="1514" width="5.7109375" style="15" customWidth="1"/>
    <col min="1515" max="1515" width="13.42578125" style="15" customWidth="1"/>
    <col min="1516" max="1517" width="6.5703125" style="15" customWidth="1"/>
    <col min="1518" max="1537" width="5.7109375" style="15" customWidth="1"/>
    <col min="1538" max="1538" width="13.42578125" style="15" customWidth="1"/>
    <col min="1539" max="1540" width="6.5703125" style="15" customWidth="1"/>
    <col min="1541" max="1547" width="5.7109375" style="15" customWidth="1"/>
    <col min="1548" max="1548" width="6.42578125" style="15" customWidth="1"/>
    <col min="1549" max="1556" width="5.7109375" style="15" customWidth="1"/>
    <col min="1557" max="1557" width="10" style="15" customWidth="1"/>
    <col min="1558" max="1558" width="6.28515625" style="15" customWidth="1"/>
    <col min="1559" max="1728" width="8.85546875" style="15"/>
    <col min="1729" max="1729" width="2.28515625" style="15" customWidth="1"/>
    <col min="1730" max="1730" width="9.140625" style="15" customWidth="1"/>
    <col min="1731" max="1731" width="7.140625" style="15" customWidth="1"/>
    <col min="1732" max="1748" width="5.7109375" style="15" customWidth="1"/>
    <col min="1749" max="1749" width="13.7109375" style="15" customWidth="1"/>
    <col min="1750" max="1751" width="6.5703125" style="15" customWidth="1"/>
    <col min="1752" max="1770" width="5.7109375" style="15" customWidth="1"/>
    <col min="1771" max="1771" width="13.42578125" style="15" customWidth="1"/>
    <col min="1772" max="1773" width="6.5703125" style="15" customWidth="1"/>
    <col min="1774" max="1793" width="5.7109375" style="15" customWidth="1"/>
    <col min="1794" max="1794" width="13.42578125" style="15" customWidth="1"/>
    <col min="1795" max="1796" width="6.5703125" style="15" customWidth="1"/>
    <col min="1797" max="1803" width="5.7109375" style="15" customWidth="1"/>
    <col min="1804" max="1804" width="6.42578125" style="15" customWidth="1"/>
    <col min="1805" max="1812" width="5.7109375" style="15" customWidth="1"/>
    <col min="1813" max="1813" width="10" style="15" customWidth="1"/>
    <col min="1814" max="1814" width="6.28515625" style="15" customWidth="1"/>
    <col min="1815" max="1984" width="8.85546875" style="15"/>
    <col min="1985" max="1985" width="2.28515625" style="15" customWidth="1"/>
    <col min="1986" max="1986" width="9.140625" style="15" customWidth="1"/>
    <col min="1987" max="1987" width="7.140625" style="15" customWidth="1"/>
    <col min="1988" max="2004" width="5.7109375" style="15" customWidth="1"/>
    <col min="2005" max="2005" width="13.7109375" style="15" customWidth="1"/>
    <col min="2006" max="2007" width="6.5703125" style="15" customWidth="1"/>
    <col min="2008" max="2026" width="5.7109375" style="15" customWidth="1"/>
    <col min="2027" max="2027" width="13.42578125" style="15" customWidth="1"/>
    <col min="2028" max="2029" width="6.5703125" style="15" customWidth="1"/>
    <col min="2030" max="2049" width="5.7109375" style="15" customWidth="1"/>
    <col min="2050" max="2050" width="13.42578125" style="15" customWidth="1"/>
    <col min="2051" max="2052" width="6.5703125" style="15" customWidth="1"/>
    <col min="2053" max="2059" width="5.7109375" style="15" customWidth="1"/>
    <col min="2060" max="2060" width="6.42578125" style="15" customWidth="1"/>
    <col min="2061" max="2068" width="5.7109375" style="15" customWidth="1"/>
    <col min="2069" max="2069" width="10" style="15" customWidth="1"/>
    <col min="2070" max="2070" width="6.28515625" style="15" customWidth="1"/>
    <col min="2071" max="2240" width="8.85546875" style="15"/>
    <col min="2241" max="2241" width="2.28515625" style="15" customWidth="1"/>
    <col min="2242" max="2242" width="9.140625" style="15" customWidth="1"/>
    <col min="2243" max="2243" width="7.140625" style="15" customWidth="1"/>
    <col min="2244" max="2260" width="5.7109375" style="15" customWidth="1"/>
    <col min="2261" max="2261" width="13.7109375" style="15" customWidth="1"/>
    <col min="2262" max="2263" width="6.5703125" style="15" customWidth="1"/>
    <col min="2264" max="2282" width="5.7109375" style="15" customWidth="1"/>
    <col min="2283" max="2283" width="13.42578125" style="15" customWidth="1"/>
    <col min="2284" max="2285" width="6.5703125" style="15" customWidth="1"/>
    <col min="2286" max="2305" width="5.7109375" style="15" customWidth="1"/>
    <col min="2306" max="2306" width="13.42578125" style="15" customWidth="1"/>
    <col min="2307" max="2308" width="6.5703125" style="15" customWidth="1"/>
    <col min="2309" max="2315" width="5.7109375" style="15" customWidth="1"/>
    <col min="2316" max="2316" width="6.42578125" style="15" customWidth="1"/>
    <col min="2317" max="2324" width="5.7109375" style="15" customWidth="1"/>
    <col min="2325" max="2325" width="10" style="15" customWidth="1"/>
    <col min="2326" max="2326" width="6.28515625" style="15" customWidth="1"/>
    <col min="2327" max="2496" width="8.85546875" style="15"/>
    <col min="2497" max="2497" width="2.28515625" style="15" customWidth="1"/>
    <col min="2498" max="2498" width="9.140625" style="15" customWidth="1"/>
    <col min="2499" max="2499" width="7.140625" style="15" customWidth="1"/>
    <col min="2500" max="2516" width="5.7109375" style="15" customWidth="1"/>
    <col min="2517" max="2517" width="13.7109375" style="15" customWidth="1"/>
    <col min="2518" max="2519" width="6.5703125" style="15" customWidth="1"/>
    <col min="2520" max="2538" width="5.7109375" style="15" customWidth="1"/>
    <col min="2539" max="2539" width="13.42578125" style="15" customWidth="1"/>
    <col min="2540" max="2541" width="6.5703125" style="15" customWidth="1"/>
    <col min="2542" max="2561" width="5.7109375" style="15" customWidth="1"/>
    <col min="2562" max="2562" width="13.42578125" style="15" customWidth="1"/>
    <col min="2563" max="2564" width="6.5703125" style="15" customWidth="1"/>
    <col min="2565" max="2571" width="5.7109375" style="15" customWidth="1"/>
    <col min="2572" max="2572" width="6.42578125" style="15" customWidth="1"/>
    <col min="2573" max="2580" width="5.7109375" style="15" customWidth="1"/>
    <col min="2581" max="2581" width="10" style="15" customWidth="1"/>
    <col min="2582" max="2582" width="6.28515625" style="15" customWidth="1"/>
    <col min="2583" max="2752" width="8.85546875" style="15"/>
    <col min="2753" max="2753" width="2.28515625" style="15" customWidth="1"/>
    <col min="2754" max="2754" width="9.140625" style="15" customWidth="1"/>
    <col min="2755" max="2755" width="7.140625" style="15" customWidth="1"/>
    <col min="2756" max="2772" width="5.7109375" style="15" customWidth="1"/>
    <col min="2773" max="2773" width="13.7109375" style="15" customWidth="1"/>
    <col min="2774" max="2775" width="6.5703125" style="15" customWidth="1"/>
    <col min="2776" max="2794" width="5.7109375" style="15" customWidth="1"/>
    <col min="2795" max="2795" width="13.42578125" style="15" customWidth="1"/>
    <col min="2796" max="2797" width="6.5703125" style="15" customWidth="1"/>
    <col min="2798" max="2817" width="5.7109375" style="15" customWidth="1"/>
    <col min="2818" max="2818" width="13.42578125" style="15" customWidth="1"/>
    <col min="2819" max="2820" width="6.5703125" style="15" customWidth="1"/>
    <col min="2821" max="2827" width="5.7109375" style="15" customWidth="1"/>
    <col min="2828" max="2828" width="6.42578125" style="15" customWidth="1"/>
    <col min="2829" max="2836" width="5.7109375" style="15" customWidth="1"/>
    <col min="2837" max="2837" width="10" style="15" customWidth="1"/>
    <col min="2838" max="2838" width="6.28515625" style="15" customWidth="1"/>
    <col min="2839" max="3008" width="8.85546875" style="15"/>
    <col min="3009" max="3009" width="2.28515625" style="15" customWidth="1"/>
    <col min="3010" max="3010" width="9.140625" style="15" customWidth="1"/>
    <col min="3011" max="3011" width="7.140625" style="15" customWidth="1"/>
    <col min="3012" max="3028" width="5.7109375" style="15" customWidth="1"/>
    <col min="3029" max="3029" width="13.7109375" style="15" customWidth="1"/>
    <col min="3030" max="3031" width="6.5703125" style="15" customWidth="1"/>
    <col min="3032" max="3050" width="5.7109375" style="15" customWidth="1"/>
    <col min="3051" max="3051" width="13.42578125" style="15" customWidth="1"/>
    <col min="3052" max="3053" width="6.5703125" style="15" customWidth="1"/>
    <col min="3054" max="3073" width="5.7109375" style="15" customWidth="1"/>
    <col min="3074" max="3074" width="13.42578125" style="15" customWidth="1"/>
    <col min="3075" max="3076" width="6.5703125" style="15" customWidth="1"/>
    <col min="3077" max="3083" width="5.7109375" style="15" customWidth="1"/>
    <col min="3084" max="3084" width="6.42578125" style="15" customWidth="1"/>
    <col min="3085" max="3092" width="5.7109375" style="15" customWidth="1"/>
    <col min="3093" max="3093" width="10" style="15" customWidth="1"/>
    <col min="3094" max="3094" width="6.28515625" style="15" customWidth="1"/>
    <col min="3095" max="3264" width="8.85546875" style="15"/>
    <col min="3265" max="3265" width="2.28515625" style="15" customWidth="1"/>
    <col min="3266" max="3266" width="9.140625" style="15" customWidth="1"/>
    <col min="3267" max="3267" width="7.140625" style="15" customWidth="1"/>
    <col min="3268" max="3284" width="5.7109375" style="15" customWidth="1"/>
    <col min="3285" max="3285" width="13.7109375" style="15" customWidth="1"/>
    <col min="3286" max="3287" width="6.5703125" style="15" customWidth="1"/>
    <col min="3288" max="3306" width="5.7109375" style="15" customWidth="1"/>
    <col min="3307" max="3307" width="13.42578125" style="15" customWidth="1"/>
    <col min="3308" max="3309" width="6.5703125" style="15" customWidth="1"/>
    <col min="3310" max="3329" width="5.7109375" style="15" customWidth="1"/>
    <col min="3330" max="3330" width="13.42578125" style="15" customWidth="1"/>
    <col min="3331" max="3332" width="6.5703125" style="15" customWidth="1"/>
    <col min="3333" max="3339" width="5.7109375" style="15" customWidth="1"/>
    <col min="3340" max="3340" width="6.42578125" style="15" customWidth="1"/>
    <col min="3341" max="3348" width="5.7109375" style="15" customWidth="1"/>
    <col min="3349" max="3349" width="10" style="15" customWidth="1"/>
    <col min="3350" max="3350" width="6.28515625" style="15" customWidth="1"/>
    <col min="3351" max="3520" width="8.85546875" style="15"/>
    <col min="3521" max="3521" width="2.28515625" style="15" customWidth="1"/>
    <col min="3522" max="3522" width="9.140625" style="15" customWidth="1"/>
    <col min="3523" max="3523" width="7.140625" style="15" customWidth="1"/>
    <col min="3524" max="3540" width="5.7109375" style="15" customWidth="1"/>
    <col min="3541" max="3541" width="13.7109375" style="15" customWidth="1"/>
    <col min="3542" max="3543" width="6.5703125" style="15" customWidth="1"/>
    <col min="3544" max="3562" width="5.7109375" style="15" customWidth="1"/>
    <col min="3563" max="3563" width="13.42578125" style="15" customWidth="1"/>
    <col min="3564" max="3565" width="6.5703125" style="15" customWidth="1"/>
    <col min="3566" max="3585" width="5.7109375" style="15" customWidth="1"/>
    <col min="3586" max="3586" width="13.42578125" style="15" customWidth="1"/>
    <col min="3587" max="3588" width="6.5703125" style="15" customWidth="1"/>
    <col min="3589" max="3595" width="5.7109375" style="15" customWidth="1"/>
    <col min="3596" max="3596" width="6.42578125" style="15" customWidth="1"/>
    <col min="3597" max="3604" width="5.7109375" style="15" customWidth="1"/>
    <col min="3605" max="3605" width="10" style="15" customWidth="1"/>
    <col min="3606" max="3606" width="6.28515625" style="15" customWidth="1"/>
    <col min="3607" max="3776" width="8.85546875" style="15"/>
    <col min="3777" max="3777" width="2.28515625" style="15" customWidth="1"/>
    <col min="3778" max="3778" width="9.140625" style="15" customWidth="1"/>
    <col min="3779" max="3779" width="7.140625" style="15" customWidth="1"/>
    <col min="3780" max="3796" width="5.7109375" style="15" customWidth="1"/>
    <col min="3797" max="3797" width="13.7109375" style="15" customWidth="1"/>
    <col min="3798" max="3799" width="6.5703125" style="15" customWidth="1"/>
    <col min="3800" max="3818" width="5.7109375" style="15" customWidth="1"/>
    <col min="3819" max="3819" width="13.42578125" style="15" customWidth="1"/>
    <col min="3820" max="3821" width="6.5703125" style="15" customWidth="1"/>
    <col min="3822" max="3841" width="5.7109375" style="15" customWidth="1"/>
    <col min="3842" max="3842" width="13.42578125" style="15" customWidth="1"/>
    <col min="3843" max="3844" width="6.5703125" style="15" customWidth="1"/>
    <col min="3845" max="3851" width="5.7109375" style="15" customWidth="1"/>
    <col min="3852" max="3852" width="6.42578125" style="15" customWidth="1"/>
    <col min="3853" max="3860" width="5.7109375" style="15" customWidth="1"/>
    <col min="3861" max="3861" width="10" style="15" customWidth="1"/>
    <col min="3862" max="3862" width="6.28515625" style="15" customWidth="1"/>
    <col min="3863" max="4032" width="8.85546875" style="15"/>
    <col min="4033" max="4033" width="2.28515625" style="15" customWidth="1"/>
    <col min="4034" max="4034" width="9.140625" style="15" customWidth="1"/>
    <col min="4035" max="4035" width="7.140625" style="15" customWidth="1"/>
    <col min="4036" max="4052" width="5.7109375" style="15" customWidth="1"/>
    <col min="4053" max="4053" width="13.7109375" style="15" customWidth="1"/>
    <col min="4054" max="4055" width="6.5703125" style="15" customWidth="1"/>
    <col min="4056" max="4074" width="5.7109375" style="15" customWidth="1"/>
    <col min="4075" max="4075" width="13.42578125" style="15" customWidth="1"/>
    <col min="4076" max="4077" width="6.5703125" style="15" customWidth="1"/>
    <col min="4078" max="4097" width="5.7109375" style="15" customWidth="1"/>
    <col min="4098" max="4098" width="13.42578125" style="15" customWidth="1"/>
    <col min="4099" max="4100" width="6.5703125" style="15" customWidth="1"/>
    <col min="4101" max="4107" width="5.7109375" style="15" customWidth="1"/>
    <col min="4108" max="4108" width="6.42578125" style="15" customWidth="1"/>
    <col min="4109" max="4116" width="5.7109375" style="15" customWidth="1"/>
    <col min="4117" max="4117" width="10" style="15" customWidth="1"/>
    <col min="4118" max="4118" width="6.28515625" style="15" customWidth="1"/>
    <col min="4119" max="4288" width="8.85546875" style="15"/>
    <col min="4289" max="4289" width="2.28515625" style="15" customWidth="1"/>
    <col min="4290" max="4290" width="9.140625" style="15" customWidth="1"/>
    <col min="4291" max="4291" width="7.140625" style="15" customWidth="1"/>
    <col min="4292" max="4308" width="5.7109375" style="15" customWidth="1"/>
    <col min="4309" max="4309" width="13.7109375" style="15" customWidth="1"/>
    <col min="4310" max="4311" width="6.5703125" style="15" customWidth="1"/>
    <col min="4312" max="4330" width="5.7109375" style="15" customWidth="1"/>
    <col min="4331" max="4331" width="13.42578125" style="15" customWidth="1"/>
    <col min="4332" max="4333" width="6.5703125" style="15" customWidth="1"/>
    <col min="4334" max="4353" width="5.7109375" style="15" customWidth="1"/>
    <col min="4354" max="4354" width="13.42578125" style="15" customWidth="1"/>
    <col min="4355" max="4356" width="6.5703125" style="15" customWidth="1"/>
    <col min="4357" max="4363" width="5.7109375" style="15" customWidth="1"/>
    <col min="4364" max="4364" width="6.42578125" style="15" customWidth="1"/>
    <col min="4365" max="4372" width="5.7109375" style="15" customWidth="1"/>
    <col min="4373" max="4373" width="10" style="15" customWidth="1"/>
    <col min="4374" max="4374" width="6.28515625" style="15" customWidth="1"/>
    <col min="4375" max="4544" width="8.85546875" style="15"/>
    <col min="4545" max="4545" width="2.28515625" style="15" customWidth="1"/>
    <col min="4546" max="4546" width="9.140625" style="15" customWidth="1"/>
    <col min="4547" max="4547" width="7.140625" style="15" customWidth="1"/>
    <col min="4548" max="4564" width="5.7109375" style="15" customWidth="1"/>
    <col min="4565" max="4565" width="13.7109375" style="15" customWidth="1"/>
    <col min="4566" max="4567" width="6.5703125" style="15" customWidth="1"/>
    <col min="4568" max="4586" width="5.7109375" style="15" customWidth="1"/>
    <col min="4587" max="4587" width="13.42578125" style="15" customWidth="1"/>
    <col min="4588" max="4589" width="6.5703125" style="15" customWidth="1"/>
    <col min="4590" max="4609" width="5.7109375" style="15" customWidth="1"/>
    <col min="4610" max="4610" width="13.42578125" style="15" customWidth="1"/>
    <col min="4611" max="4612" width="6.5703125" style="15" customWidth="1"/>
    <col min="4613" max="4619" width="5.7109375" style="15" customWidth="1"/>
    <col min="4620" max="4620" width="6.42578125" style="15" customWidth="1"/>
    <col min="4621" max="4628" width="5.7109375" style="15" customWidth="1"/>
    <col min="4629" max="4629" width="10" style="15" customWidth="1"/>
    <col min="4630" max="4630" width="6.28515625" style="15" customWidth="1"/>
    <col min="4631" max="4800" width="8.85546875" style="15"/>
    <col min="4801" max="4801" width="2.28515625" style="15" customWidth="1"/>
    <col min="4802" max="4802" width="9.140625" style="15" customWidth="1"/>
    <col min="4803" max="4803" width="7.140625" style="15" customWidth="1"/>
    <col min="4804" max="4820" width="5.7109375" style="15" customWidth="1"/>
    <col min="4821" max="4821" width="13.7109375" style="15" customWidth="1"/>
    <col min="4822" max="4823" width="6.5703125" style="15" customWidth="1"/>
    <col min="4824" max="4842" width="5.7109375" style="15" customWidth="1"/>
    <col min="4843" max="4843" width="13.42578125" style="15" customWidth="1"/>
    <col min="4844" max="4845" width="6.5703125" style="15" customWidth="1"/>
    <col min="4846" max="4865" width="5.7109375" style="15" customWidth="1"/>
    <col min="4866" max="4866" width="13.42578125" style="15" customWidth="1"/>
    <col min="4867" max="4868" width="6.5703125" style="15" customWidth="1"/>
    <col min="4869" max="4875" width="5.7109375" style="15" customWidth="1"/>
    <col min="4876" max="4876" width="6.42578125" style="15" customWidth="1"/>
    <col min="4877" max="4884" width="5.7109375" style="15" customWidth="1"/>
    <col min="4885" max="4885" width="10" style="15" customWidth="1"/>
    <col min="4886" max="4886" width="6.28515625" style="15" customWidth="1"/>
    <col min="4887" max="5056" width="8.85546875" style="15"/>
    <col min="5057" max="5057" width="2.28515625" style="15" customWidth="1"/>
    <col min="5058" max="5058" width="9.140625" style="15" customWidth="1"/>
    <col min="5059" max="5059" width="7.140625" style="15" customWidth="1"/>
    <col min="5060" max="5076" width="5.7109375" style="15" customWidth="1"/>
    <col min="5077" max="5077" width="13.7109375" style="15" customWidth="1"/>
    <col min="5078" max="5079" width="6.5703125" style="15" customWidth="1"/>
    <col min="5080" max="5098" width="5.7109375" style="15" customWidth="1"/>
    <col min="5099" max="5099" width="13.42578125" style="15" customWidth="1"/>
    <col min="5100" max="5101" width="6.5703125" style="15" customWidth="1"/>
    <col min="5102" max="5121" width="5.7109375" style="15" customWidth="1"/>
    <col min="5122" max="5122" width="13.42578125" style="15" customWidth="1"/>
    <col min="5123" max="5124" width="6.5703125" style="15" customWidth="1"/>
    <col min="5125" max="5131" width="5.7109375" style="15" customWidth="1"/>
    <col min="5132" max="5132" width="6.42578125" style="15" customWidth="1"/>
    <col min="5133" max="5140" width="5.7109375" style="15" customWidth="1"/>
    <col min="5141" max="5141" width="10" style="15" customWidth="1"/>
    <col min="5142" max="5142" width="6.28515625" style="15" customWidth="1"/>
    <col min="5143" max="5312" width="8.85546875" style="15"/>
    <col min="5313" max="5313" width="2.28515625" style="15" customWidth="1"/>
    <col min="5314" max="5314" width="9.140625" style="15" customWidth="1"/>
    <col min="5315" max="5315" width="7.140625" style="15" customWidth="1"/>
    <col min="5316" max="5332" width="5.7109375" style="15" customWidth="1"/>
    <col min="5333" max="5333" width="13.7109375" style="15" customWidth="1"/>
    <col min="5334" max="5335" width="6.5703125" style="15" customWidth="1"/>
    <col min="5336" max="5354" width="5.7109375" style="15" customWidth="1"/>
    <col min="5355" max="5355" width="13.42578125" style="15" customWidth="1"/>
    <col min="5356" max="5357" width="6.5703125" style="15" customWidth="1"/>
    <col min="5358" max="5377" width="5.7109375" style="15" customWidth="1"/>
    <col min="5378" max="5378" width="13.42578125" style="15" customWidth="1"/>
    <col min="5379" max="5380" width="6.5703125" style="15" customWidth="1"/>
    <col min="5381" max="5387" width="5.7109375" style="15" customWidth="1"/>
    <col min="5388" max="5388" width="6.42578125" style="15" customWidth="1"/>
    <col min="5389" max="5396" width="5.7109375" style="15" customWidth="1"/>
    <col min="5397" max="5397" width="10" style="15" customWidth="1"/>
    <col min="5398" max="5398" width="6.28515625" style="15" customWidth="1"/>
    <col min="5399" max="5568" width="8.85546875" style="15"/>
    <col min="5569" max="5569" width="2.28515625" style="15" customWidth="1"/>
    <col min="5570" max="5570" width="9.140625" style="15" customWidth="1"/>
    <col min="5571" max="5571" width="7.140625" style="15" customWidth="1"/>
    <col min="5572" max="5588" width="5.7109375" style="15" customWidth="1"/>
    <col min="5589" max="5589" width="13.7109375" style="15" customWidth="1"/>
    <col min="5590" max="5591" width="6.5703125" style="15" customWidth="1"/>
    <col min="5592" max="5610" width="5.7109375" style="15" customWidth="1"/>
    <col min="5611" max="5611" width="13.42578125" style="15" customWidth="1"/>
    <col min="5612" max="5613" width="6.5703125" style="15" customWidth="1"/>
    <col min="5614" max="5633" width="5.7109375" style="15" customWidth="1"/>
    <col min="5634" max="5634" width="13.42578125" style="15" customWidth="1"/>
    <col min="5635" max="5636" width="6.5703125" style="15" customWidth="1"/>
    <col min="5637" max="5643" width="5.7109375" style="15" customWidth="1"/>
    <col min="5644" max="5644" width="6.42578125" style="15" customWidth="1"/>
    <col min="5645" max="5652" width="5.7109375" style="15" customWidth="1"/>
    <col min="5653" max="5653" width="10" style="15" customWidth="1"/>
    <col min="5654" max="5654" width="6.28515625" style="15" customWidth="1"/>
    <col min="5655" max="5824" width="8.85546875" style="15"/>
    <col min="5825" max="5825" width="2.28515625" style="15" customWidth="1"/>
    <col min="5826" max="5826" width="9.140625" style="15" customWidth="1"/>
    <col min="5827" max="5827" width="7.140625" style="15" customWidth="1"/>
    <col min="5828" max="5844" width="5.7109375" style="15" customWidth="1"/>
    <col min="5845" max="5845" width="13.7109375" style="15" customWidth="1"/>
    <col min="5846" max="5847" width="6.5703125" style="15" customWidth="1"/>
    <col min="5848" max="5866" width="5.7109375" style="15" customWidth="1"/>
    <col min="5867" max="5867" width="13.42578125" style="15" customWidth="1"/>
    <col min="5868" max="5869" width="6.5703125" style="15" customWidth="1"/>
    <col min="5870" max="5889" width="5.7109375" style="15" customWidth="1"/>
    <col min="5890" max="5890" width="13.42578125" style="15" customWidth="1"/>
    <col min="5891" max="5892" width="6.5703125" style="15" customWidth="1"/>
    <col min="5893" max="5899" width="5.7109375" style="15" customWidth="1"/>
    <col min="5900" max="5900" width="6.42578125" style="15" customWidth="1"/>
    <col min="5901" max="5908" width="5.7109375" style="15" customWidth="1"/>
    <col min="5909" max="5909" width="10" style="15" customWidth="1"/>
    <col min="5910" max="5910" width="6.28515625" style="15" customWidth="1"/>
    <col min="5911" max="6080" width="8.85546875" style="15"/>
    <col min="6081" max="6081" width="2.28515625" style="15" customWidth="1"/>
    <col min="6082" max="6082" width="9.140625" style="15" customWidth="1"/>
    <col min="6083" max="6083" width="7.140625" style="15" customWidth="1"/>
    <col min="6084" max="6100" width="5.7109375" style="15" customWidth="1"/>
    <col min="6101" max="6101" width="13.7109375" style="15" customWidth="1"/>
    <col min="6102" max="6103" width="6.5703125" style="15" customWidth="1"/>
    <col min="6104" max="6122" width="5.7109375" style="15" customWidth="1"/>
    <col min="6123" max="6123" width="13.42578125" style="15" customWidth="1"/>
    <col min="6124" max="6125" width="6.5703125" style="15" customWidth="1"/>
    <col min="6126" max="6145" width="5.7109375" style="15" customWidth="1"/>
    <col min="6146" max="6146" width="13.42578125" style="15" customWidth="1"/>
    <col min="6147" max="6148" width="6.5703125" style="15" customWidth="1"/>
    <col min="6149" max="6155" width="5.7109375" style="15" customWidth="1"/>
    <col min="6156" max="6156" width="6.42578125" style="15" customWidth="1"/>
    <col min="6157" max="6164" width="5.7109375" style="15" customWidth="1"/>
    <col min="6165" max="6165" width="10" style="15" customWidth="1"/>
    <col min="6166" max="6166" width="6.28515625" style="15" customWidth="1"/>
    <col min="6167" max="6336" width="8.85546875" style="15"/>
    <col min="6337" max="6337" width="2.28515625" style="15" customWidth="1"/>
    <col min="6338" max="6338" width="9.140625" style="15" customWidth="1"/>
    <col min="6339" max="6339" width="7.140625" style="15" customWidth="1"/>
    <col min="6340" max="6356" width="5.7109375" style="15" customWidth="1"/>
    <col min="6357" max="6357" width="13.7109375" style="15" customWidth="1"/>
    <col min="6358" max="6359" width="6.5703125" style="15" customWidth="1"/>
    <col min="6360" max="6378" width="5.7109375" style="15" customWidth="1"/>
    <col min="6379" max="6379" width="13.42578125" style="15" customWidth="1"/>
    <col min="6380" max="6381" width="6.5703125" style="15" customWidth="1"/>
    <col min="6382" max="6401" width="5.7109375" style="15" customWidth="1"/>
    <col min="6402" max="6402" width="13.42578125" style="15" customWidth="1"/>
    <col min="6403" max="6404" width="6.5703125" style="15" customWidth="1"/>
    <col min="6405" max="6411" width="5.7109375" style="15" customWidth="1"/>
    <col min="6412" max="6412" width="6.42578125" style="15" customWidth="1"/>
    <col min="6413" max="6420" width="5.7109375" style="15" customWidth="1"/>
    <col min="6421" max="6421" width="10" style="15" customWidth="1"/>
    <col min="6422" max="6422" width="6.28515625" style="15" customWidth="1"/>
    <col min="6423" max="6592" width="8.85546875" style="15"/>
    <col min="6593" max="6593" width="2.28515625" style="15" customWidth="1"/>
    <col min="6594" max="6594" width="9.140625" style="15" customWidth="1"/>
    <col min="6595" max="6595" width="7.140625" style="15" customWidth="1"/>
    <col min="6596" max="6612" width="5.7109375" style="15" customWidth="1"/>
    <col min="6613" max="6613" width="13.7109375" style="15" customWidth="1"/>
    <col min="6614" max="6615" width="6.5703125" style="15" customWidth="1"/>
    <col min="6616" max="6634" width="5.7109375" style="15" customWidth="1"/>
    <col min="6635" max="6635" width="13.42578125" style="15" customWidth="1"/>
    <col min="6636" max="6637" width="6.5703125" style="15" customWidth="1"/>
    <col min="6638" max="6657" width="5.7109375" style="15" customWidth="1"/>
    <col min="6658" max="6658" width="13.42578125" style="15" customWidth="1"/>
    <col min="6659" max="6660" width="6.5703125" style="15" customWidth="1"/>
    <col min="6661" max="6667" width="5.7109375" style="15" customWidth="1"/>
    <col min="6668" max="6668" width="6.42578125" style="15" customWidth="1"/>
    <col min="6669" max="6676" width="5.7109375" style="15" customWidth="1"/>
    <col min="6677" max="6677" width="10" style="15" customWidth="1"/>
    <col min="6678" max="6678" width="6.28515625" style="15" customWidth="1"/>
    <col min="6679" max="6848" width="8.85546875" style="15"/>
    <col min="6849" max="6849" width="2.28515625" style="15" customWidth="1"/>
    <col min="6850" max="6850" width="9.140625" style="15" customWidth="1"/>
    <col min="6851" max="6851" width="7.140625" style="15" customWidth="1"/>
    <col min="6852" max="6868" width="5.7109375" style="15" customWidth="1"/>
    <col min="6869" max="6869" width="13.7109375" style="15" customWidth="1"/>
    <col min="6870" max="6871" width="6.5703125" style="15" customWidth="1"/>
    <col min="6872" max="6890" width="5.7109375" style="15" customWidth="1"/>
    <col min="6891" max="6891" width="13.42578125" style="15" customWidth="1"/>
    <col min="6892" max="6893" width="6.5703125" style="15" customWidth="1"/>
    <col min="6894" max="6913" width="5.7109375" style="15" customWidth="1"/>
    <col min="6914" max="6914" width="13.42578125" style="15" customWidth="1"/>
    <col min="6915" max="6916" width="6.5703125" style="15" customWidth="1"/>
    <col min="6917" max="6923" width="5.7109375" style="15" customWidth="1"/>
    <col min="6924" max="6924" width="6.42578125" style="15" customWidth="1"/>
    <col min="6925" max="6932" width="5.7109375" style="15" customWidth="1"/>
    <col min="6933" max="6933" width="10" style="15" customWidth="1"/>
    <col min="6934" max="6934" width="6.28515625" style="15" customWidth="1"/>
    <col min="6935" max="7104" width="8.85546875" style="15"/>
    <col min="7105" max="7105" width="2.28515625" style="15" customWidth="1"/>
    <col min="7106" max="7106" width="9.140625" style="15" customWidth="1"/>
    <col min="7107" max="7107" width="7.140625" style="15" customWidth="1"/>
    <col min="7108" max="7124" width="5.7109375" style="15" customWidth="1"/>
    <col min="7125" max="7125" width="13.7109375" style="15" customWidth="1"/>
    <col min="7126" max="7127" width="6.5703125" style="15" customWidth="1"/>
    <col min="7128" max="7146" width="5.7109375" style="15" customWidth="1"/>
    <col min="7147" max="7147" width="13.42578125" style="15" customWidth="1"/>
    <col min="7148" max="7149" width="6.5703125" style="15" customWidth="1"/>
    <col min="7150" max="7169" width="5.7109375" style="15" customWidth="1"/>
    <col min="7170" max="7170" width="13.42578125" style="15" customWidth="1"/>
    <col min="7171" max="7172" width="6.5703125" style="15" customWidth="1"/>
    <col min="7173" max="7179" width="5.7109375" style="15" customWidth="1"/>
    <col min="7180" max="7180" width="6.42578125" style="15" customWidth="1"/>
    <col min="7181" max="7188" width="5.7109375" style="15" customWidth="1"/>
    <col min="7189" max="7189" width="10" style="15" customWidth="1"/>
    <col min="7190" max="7190" width="6.28515625" style="15" customWidth="1"/>
    <col min="7191" max="7360" width="8.85546875" style="15"/>
    <col min="7361" max="7361" width="2.28515625" style="15" customWidth="1"/>
    <col min="7362" max="7362" width="9.140625" style="15" customWidth="1"/>
    <col min="7363" max="7363" width="7.140625" style="15" customWidth="1"/>
    <col min="7364" max="7380" width="5.7109375" style="15" customWidth="1"/>
    <col min="7381" max="7381" width="13.7109375" style="15" customWidth="1"/>
    <col min="7382" max="7383" width="6.5703125" style="15" customWidth="1"/>
    <col min="7384" max="7402" width="5.7109375" style="15" customWidth="1"/>
    <col min="7403" max="7403" width="13.42578125" style="15" customWidth="1"/>
    <col min="7404" max="7405" width="6.5703125" style="15" customWidth="1"/>
    <col min="7406" max="7425" width="5.7109375" style="15" customWidth="1"/>
    <col min="7426" max="7426" width="13.42578125" style="15" customWidth="1"/>
    <col min="7427" max="7428" width="6.5703125" style="15" customWidth="1"/>
    <col min="7429" max="7435" width="5.7109375" style="15" customWidth="1"/>
    <col min="7436" max="7436" width="6.42578125" style="15" customWidth="1"/>
    <col min="7437" max="7444" width="5.7109375" style="15" customWidth="1"/>
    <col min="7445" max="7445" width="10" style="15" customWidth="1"/>
    <col min="7446" max="7446" width="6.28515625" style="15" customWidth="1"/>
    <col min="7447" max="7616" width="8.85546875" style="15"/>
    <col min="7617" max="7617" width="2.28515625" style="15" customWidth="1"/>
    <col min="7618" max="7618" width="9.140625" style="15" customWidth="1"/>
    <col min="7619" max="7619" width="7.140625" style="15" customWidth="1"/>
    <col min="7620" max="7636" width="5.7109375" style="15" customWidth="1"/>
    <col min="7637" max="7637" width="13.7109375" style="15" customWidth="1"/>
    <col min="7638" max="7639" width="6.5703125" style="15" customWidth="1"/>
    <col min="7640" max="7658" width="5.7109375" style="15" customWidth="1"/>
    <col min="7659" max="7659" width="13.42578125" style="15" customWidth="1"/>
    <col min="7660" max="7661" width="6.5703125" style="15" customWidth="1"/>
    <col min="7662" max="7681" width="5.7109375" style="15" customWidth="1"/>
    <col min="7682" max="7682" width="13.42578125" style="15" customWidth="1"/>
    <col min="7683" max="7684" width="6.5703125" style="15" customWidth="1"/>
    <col min="7685" max="7691" width="5.7109375" style="15" customWidth="1"/>
    <col min="7692" max="7692" width="6.42578125" style="15" customWidth="1"/>
    <col min="7693" max="7700" width="5.7109375" style="15" customWidth="1"/>
    <col min="7701" max="7701" width="10" style="15" customWidth="1"/>
    <col min="7702" max="7702" width="6.28515625" style="15" customWidth="1"/>
    <col min="7703" max="7872" width="8.85546875" style="15"/>
    <col min="7873" max="7873" width="2.28515625" style="15" customWidth="1"/>
    <col min="7874" max="7874" width="9.140625" style="15" customWidth="1"/>
    <col min="7875" max="7875" width="7.140625" style="15" customWidth="1"/>
    <col min="7876" max="7892" width="5.7109375" style="15" customWidth="1"/>
    <col min="7893" max="7893" width="13.7109375" style="15" customWidth="1"/>
    <col min="7894" max="7895" width="6.5703125" style="15" customWidth="1"/>
    <col min="7896" max="7914" width="5.7109375" style="15" customWidth="1"/>
    <col min="7915" max="7915" width="13.42578125" style="15" customWidth="1"/>
    <col min="7916" max="7917" width="6.5703125" style="15" customWidth="1"/>
    <col min="7918" max="7937" width="5.7109375" style="15" customWidth="1"/>
    <col min="7938" max="7938" width="13.42578125" style="15" customWidth="1"/>
    <col min="7939" max="7940" width="6.5703125" style="15" customWidth="1"/>
    <col min="7941" max="7947" width="5.7109375" style="15" customWidth="1"/>
    <col min="7948" max="7948" width="6.42578125" style="15" customWidth="1"/>
    <col min="7949" max="7956" width="5.7109375" style="15" customWidth="1"/>
    <col min="7957" max="7957" width="10" style="15" customWidth="1"/>
    <col min="7958" max="7958" width="6.28515625" style="15" customWidth="1"/>
    <col min="7959" max="8128" width="8.85546875" style="15"/>
    <col min="8129" max="8129" width="2.28515625" style="15" customWidth="1"/>
    <col min="8130" max="8130" width="9.140625" style="15" customWidth="1"/>
    <col min="8131" max="8131" width="7.140625" style="15" customWidth="1"/>
    <col min="8132" max="8148" width="5.7109375" style="15" customWidth="1"/>
    <col min="8149" max="8149" width="13.7109375" style="15" customWidth="1"/>
    <col min="8150" max="8151" width="6.5703125" style="15" customWidth="1"/>
    <col min="8152" max="8170" width="5.7109375" style="15" customWidth="1"/>
    <col min="8171" max="8171" width="13.42578125" style="15" customWidth="1"/>
    <col min="8172" max="8173" width="6.5703125" style="15" customWidth="1"/>
    <col min="8174" max="8193" width="5.7109375" style="15" customWidth="1"/>
    <col min="8194" max="8194" width="13.42578125" style="15" customWidth="1"/>
    <col min="8195" max="8196" width="6.5703125" style="15" customWidth="1"/>
    <col min="8197" max="8203" width="5.7109375" style="15" customWidth="1"/>
    <col min="8204" max="8204" width="6.42578125" style="15" customWidth="1"/>
    <col min="8205" max="8212" width="5.7109375" style="15" customWidth="1"/>
    <col min="8213" max="8213" width="10" style="15" customWidth="1"/>
    <col min="8214" max="8214" width="6.28515625" style="15" customWidth="1"/>
    <col min="8215" max="8384" width="8.85546875" style="15"/>
    <col min="8385" max="8385" width="2.28515625" style="15" customWidth="1"/>
    <col min="8386" max="8386" width="9.140625" style="15" customWidth="1"/>
    <col min="8387" max="8387" width="7.140625" style="15" customWidth="1"/>
    <col min="8388" max="8404" width="5.7109375" style="15" customWidth="1"/>
    <col min="8405" max="8405" width="13.7109375" style="15" customWidth="1"/>
    <col min="8406" max="8407" width="6.5703125" style="15" customWidth="1"/>
    <col min="8408" max="8426" width="5.7109375" style="15" customWidth="1"/>
    <col min="8427" max="8427" width="13.42578125" style="15" customWidth="1"/>
    <col min="8428" max="8429" width="6.5703125" style="15" customWidth="1"/>
    <col min="8430" max="8449" width="5.7109375" style="15" customWidth="1"/>
    <col min="8450" max="8450" width="13.42578125" style="15" customWidth="1"/>
    <col min="8451" max="8452" width="6.5703125" style="15" customWidth="1"/>
    <col min="8453" max="8459" width="5.7109375" style="15" customWidth="1"/>
    <col min="8460" max="8460" width="6.42578125" style="15" customWidth="1"/>
    <col min="8461" max="8468" width="5.7109375" style="15" customWidth="1"/>
    <col min="8469" max="8469" width="10" style="15" customWidth="1"/>
    <col min="8470" max="8470" width="6.28515625" style="15" customWidth="1"/>
    <col min="8471" max="8640" width="8.85546875" style="15"/>
    <col min="8641" max="8641" width="2.28515625" style="15" customWidth="1"/>
    <col min="8642" max="8642" width="9.140625" style="15" customWidth="1"/>
    <col min="8643" max="8643" width="7.140625" style="15" customWidth="1"/>
    <col min="8644" max="8660" width="5.7109375" style="15" customWidth="1"/>
    <col min="8661" max="8661" width="13.7109375" style="15" customWidth="1"/>
    <col min="8662" max="8663" width="6.5703125" style="15" customWidth="1"/>
    <col min="8664" max="8682" width="5.7109375" style="15" customWidth="1"/>
    <col min="8683" max="8683" width="13.42578125" style="15" customWidth="1"/>
    <col min="8684" max="8685" width="6.5703125" style="15" customWidth="1"/>
    <col min="8686" max="8705" width="5.7109375" style="15" customWidth="1"/>
    <col min="8706" max="8706" width="13.42578125" style="15" customWidth="1"/>
    <col min="8707" max="8708" width="6.5703125" style="15" customWidth="1"/>
    <col min="8709" max="8715" width="5.7109375" style="15" customWidth="1"/>
    <col min="8716" max="8716" width="6.42578125" style="15" customWidth="1"/>
    <col min="8717" max="8724" width="5.7109375" style="15" customWidth="1"/>
    <col min="8725" max="8725" width="10" style="15" customWidth="1"/>
    <col min="8726" max="8726" width="6.28515625" style="15" customWidth="1"/>
    <col min="8727" max="8896" width="8.85546875" style="15"/>
    <col min="8897" max="8897" width="2.28515625" style="15" customWidth="1"/>
    <col min="8898" max="8898" width="9.140625" style="15" customWidth="1"/>
    <col min="8899" max="8899" width="7.140625" style="15" customWidth="1"/>
    <col min="8900" max="8916" width="5.7109375" style="15" customWidth="1"/>
    <col min="8917" max="8917" width="13.7109375" style="15" customWidth="1"/>
    <col min="8918" max="8919" width="6.5703125" style="15" customWidth="1"/>
    <col min="8920" max="8938" width="5.7109375" style="15" customWidth="1"/>
    <col min="8939" max="8939" width="13.42578125" style="15" customWidth="1"/>
    <col min="8940" max="8941" width="6.5703125" style="15" customWidth="1"/>
    <col min="8942" max="8961" width="5.7109375" style="15" customWidth="1"/>
    <col min="8962" max="8962" width="13.42578125" style="15" customWidth="1"/>
    <col min="8963" max="8964" width="6.5703125" style="15" customWidth="1"/>
    <col min="8965" max="8971" width="5.7109375" style="15" customWidth="1"/>
    <col min="8972" max="8972" width="6.42578125" style="15" customWidth="1"/>
    <col min="8973" max="8980" width="5.7109375" style="15" customWidth="1"/>
    <col min="8981" max="8981" width="10" style="15" customWidth="1"/>
    <col min="8982" max="8982" width="6.28515625" style="15" customWidth="1"/>
    <col min="8983" max="9152" width="8.85546875" style="15"/>
    <col min="9153" max="9153" width="2.28515625" style="15" customWidth="1"/>
    <col min="9154" max="9154" width="9.140625" style="15" customWidth="1"/>
    <col min="9155" max="9155" width="7.140625" style="15" customWidth="1"/>
    <col min="9156" max="9172" width="5.7109375" style="15" customWidth="1"/>
    <col min="9173" max="9173" width="13.7109375" style="15" customWidth="1"/>
    <col min="9174" max="9175" width="6.5703125" style="15" customWidth="1"/>
    <col min="9176" max="9194" width="5.7109375" style="15" customWidth="1"/>
    <col min="9195" max="9195" width="13.42578125" style="15" customWidth="1"/>
    <col min="9196" max="9197" width="6.5703125" style="15" customWidth="1"/>
    <col min="9198" max="9217" width="5.7109375" style="15" customWidth="1"/>
    <col min="9218" max="9218" width="13.42578125" style="15" customWidth="1"/>
    <col min="9219" max="9220" width="6.5703125" style="15" customWidth="1"/>
    <col min="9221" max="9227" width="5.7109375" style="15" customWidth="1"/>
    <col min="9228" max="9228" width="6.42578125" style="15" customWidth="1"/>
    <col min="9229" max="9236" width="5.7109375" style="15" customWidth="1"/>
    <col min="9237" max="9237" width="10" style="15" customWidth="1"/>
    <col min="9238" max="9238" width="6.28515625" style="15" customWidth="1"/>
    <col min="9239" max="9408" width="8.85546875" style="15"/>
    <col min="9409" max="9409" width="2.28515625" style="15" customWidth="1"/>
    <col min="9410" max="9410" width="9.140625" style="15" customWidth="1"/>
    <col min="9411" max="9411" width="7.140625" style="15" customWidth="1"/>
    <col min="9412" max="9428" width="5.7109375" style="15" customWidth="1"/>
    <col min="9429" max="9429" width="13.7109375" style="15" customWidth="1"/>
    <col min="9430" max="9431" width="6.5703125" style="15" customWidth="1"/>
    <col min="9432" max="9450" width="5.7109375" style="15" customWidth="1"/>
    <col min="9451" max="9451" width="13.42578125" style="15" customWidth="1"/>
    <col min="9452" max="9453" width="6.5703125" style="15" customWidth="1"/>
    <col min="9454" max="9473" width="5.7109375" style="15" customWidth="1"/>
    <col min="9474" max="9474" width="13.42578125" style="15" customWidth="1"/>
    <col min="9475" max="9476" width="6.5703125" style="15" customWidth="1"/>
    <col min="9477" max="9483" width="5.7109375" style="15" customWidth="1"/>
    <col min="9484" max="9484" width="6.42578125" style="15" customWidth="1"/>
    <col min="9485" max="9492" width="5.7109375" style="15" customWidth="1"/>
    <col min="9493" max="9493" width="10" style="15" customWidth="1"/>
    <col min="9494" max="9494" width="6.28515625" style="15" customWidth="1"/>
    <col min="9495" max="9664" width="8.85546875" style="15"/>
    <col min="9665" max="9665" width="2.28515625" style="15" customWidth="1"/>
    <col min="9666" max="9666" width="9.140625" style="15" customWidth="1"/>
    <col min="9667" max="9667" width="7.140625" style="15" customWidth="1"/>
    <col min="9668" max="9684" width="5.7109375" style="15" customWidth="1"/>
    <col min="9685" max="9685" width="13.7109375" style="15" customWidth="1"/>
    <col min="9686" max="9687" width="6.5703125" style="15" customWidth="1"/>
    <col min="9688" max="9706" width="5.7109375" style="15" customWidth="1"/>
    <col min="9707" max="9707" width="13.42578125" style="15" customWidth="1"/>
    <col min="9708" max="9709" width="6.5703125" style="15" customWidth="1"/>
    <col min="9710" max="9729" width="5.7109375" style="15" customWidth="1"/>
    <col min="9730" max="9730" width="13.42578125" style="15" customWidth="1"/>
    <col min="9731" max="9732" width="6.5703125" style="15" customWidth="1"/>
    <col min="9733" max="9739" width="5.7109375" style="15" customWidth="1"/>
    <col min="9740" max="9740" width="6.42578125" style="15" customWidth="1"/>
    <col min="9741" max="9748" width="5.7109375" style="15" customWidth="1"/>
    <col min="9749" max="9749" width="10" style="15" customWidth="1"/>
    <col min="9750" max="9750" width="6.28515625" style="15" customWidth="1"/>
    <col min="9751" max="9920" width="8.85546875" style="15"/>
    <col min="9921" max="9921" width="2.28515625" style="15" customWidth="1"/>
    <col min="9922" max="9922" width="9.140625" style="15" customWidth="1"/>
    <col min="9923" max="9923" width="7.140625" style="15" customWidth="1"/>
    <col min="9924" max="9940" width="5.7109375" style="15" customWidth="1"/>
    <col min="9941" max="9941" width="13.7109375" style="15" customWidth="1"/>
    <col min="9942" max="9943" width="6.5703125" style="15" customWidth="1"/>
    <col min="9944" max="9962" width="5.7109375" style="15" customWidth="1"/>
    <col min="9963" max="9963" width="13.42578125" style="15" customWidth="1"/>
    <col min="9964" max="9965" width="6.5703125" style="15" customWidth="1"/>
    <col min="9966" max="9985" width="5.7109375" style="15" customWidth="1"/>
    <col min="9986" max="9986" width="13.42578125" style="15" customWidth="1"/>
    <col min="9987" max="9988" width="6.5703125" style="15" customWidth="1"/>
    <col min="9989" max="9995" width="5.7109375" style="15" customWidth="1"/>
    <col min="9996" max="9996" width="6.42578125" style="15" customWidth="1"/>
    <col min="9997" max="10004" width="5.7109375" style="15" customWidth="1"/>
    <col min="10005" max="10005" width="10" style="15" customWidth="1"/>
    <col min="10006" max="10006" width="6.28515625" style="15" customWidth="1"/>
    <col min="10007" max="10176" width="8.85546875" style="15"/>
    <col min="10177" max="10177" width="2.28515625" style="15" customWidth="1"/>
    <col min="10178" max="10178" width="9.140625" style="15" customWidth="1"/>
    <col min="10179" max="10179" width="7.140625" style="15" customWidth="1"/>
    <col min="10180" max="10196" width="5.7109375" style="15" customWidth="1"/>
    <col min="10197" max="10197" width="13.7109375" style="15" customWidth="1"/>
    <col min="10198" max="10199" width="6.5703125" style="15" customWidth="1"/>
    <col min="10200" max="10218" width="5.7109375" style="15" customWidth="1"/>
    <col min="10219" max="10219" width="13.42578125" style="15" customWidth="1"/>
    <col min="10220" max="10221" width="6.5703125" style="15" customWidth="1"/>
    <col min="10222" max="10241" width="5.7109375" style="15" customWidth="1"/>
    <col min="10242" max="10242" width="13.42578125" style="15" customWidth="1"/>
    <col min="10243" max="10244" width="6.5703125" style="15" customWidth="1"/>
    <col min="10245" max="10251" width="5.7109375" style="15" customWidth="1"/>
    <col min="10252" max="10252" width="6.42578125" style="15" customWidth="1"/>
    <col min="10253" max="10260" width="5.7109375" style="15" customWidth="1"/>
    <col min="10261" max="10261" width="10" style="15" customWidth="1"/>
    <col min="10262" max="10262" width="6.28515625" style="15" customWidth="1"/>
    <col min="10263" max="10432" width="8.85546875" style="15"/>
    <col min="10433" max="10433" width="2.28515625" style="15" customWidth="1"/>
    <col min="10434" max="10434" width="9.140625" style="15" customWidth="1"/>
    <col min="10435" max="10435" width="7.140625" style="15" customWidth="1"/>
    <col min="10436" max="10452" width="5.7109375" style="15" customWidth="1"/>
    <col min="10453" max="10453" width="13.7109375" style="15" customWidth="1"/>
    <col min="10454" max="10455" width="6.5703125" style="15" customWidth="1"/>
    <col min="10456" max="10474" width="5.7109375" style="15" customWidth="1"/>
    <col min="10475" max="10475" width="13.42578125" style="15" customWidth="1"/>
    <col min="10476" max="10477" width="6.5703125" style="15" customWidth="1"/>
    <col min="10478" max="10497" width="5.7109375" style="15" customWidth="1"/>
    <col min="10498" max="10498" width="13.42578125" style="15" customWidth="1"/>
    <col min="10499" max="10500" width="6.5703125" style="15" customWidth="1"/>
    <col min="10501" max="10507" width="5.7109375" style="15" customWidth="1"/>
    <col min="10508" max="10508" width="6.42578125" style="15" customWidth="1"/>
    <col min="10509" max="10516" width="5.7109375" style="15" customWidth="1"/>
    <col min="10517" max="10517" width="10" style="15" customWidth="1"/>
    <col min="10518" max="10518" width="6.28515625" style="15" customWidth="1"/>
    <col min="10519" max="10688" width="8.85546875" style="15"/>
    <col min="10689" max="10689" width="2.28515625" style="15" customWidth="1"/>
    <col min="10690" max="10690" width="9.140625" style="15" customWidth="1"/>
    <col min="10691" max="10691" width="7.140625" style="15" customWidth="1"/>
    <col min="10692" max="10708" width="5.7109375" style="15" customWidth="1"/>
    <col min="10709" max="10709" width="13.7109375" style="15" customWidth="1"/>
    <col min="10710" max="10711" width="6.5703125" style="15" customWidth="1"/>
    <col min="10712" max="10730" width="5.7109375" style="15" customWidth="1"/>
    <col min="10731" max="10731" width="13.42578125" style="15" customWidth="1"/>
    <col min="10732" max="10733" width="6.5703125" style="15" customWidth="1"/>
    <col min="10734" max="10753" width="5.7109375" style="15" customWidth="1"/>
    <col min="10754" max="10754" width="13.42578125" style="15" customWidth="1"/>
    <col min="10755" max="10756" width="6.5703125" style="15" customWidth="1"/>
    <col min="10757" max="10763" width="5.7109375" style="15" customWidth="1"/>
    <col min="10764" max="10764" width="6.42578125" style="15" customWidth="1"/>
    <col min="10765" max="10772" width="5.7109375" style="15" customWidth="1"/>
    <col min="10773" max="10773" width="10" style="15" customWidth="1"/>
    <col min="10774" max="10774" width="6.28515625" style="15" customWidth="1"/>
    <col min="10775" max="10944" width="8.85546875" style="15"/>
    <col min="10945" max="10945" width="2.28515625" style="15" customWidth="1"/>
    <col min="10946" max="10946" width="9.140625" style="15" customWidth="1"/>
    <col min="10947" max="10947" width="7.140625" style="15" customWidth="1"/>
    <col min="10948" max="10964" width="5.7109375" style="15" customWidth="1"/>
    <col min="10965" max="10965" width="13.7109375" style="15" customWidth="1"/>
    <col min="10966" max="10967" width="6.5703125" style="15" customWidth="1"/>
    <col min="10968" max="10986" width="5.7109375" style="15" customWidth="1"/>
    <col min="10987" max="10987" width="13.42578125" style="15" customWidth="1"/>
    <col min="10988" max="10989" width="6.5703125" style="15" customWidth="1"/>
    <col min="10990" max="11009" width="5.7109375" style="15" customWidth="1"/>
    <col min="11010" max="11010" width="13.42578125" style="15" customWidth="1"/>
    <col min="11011" max="11012" width="6.5703125" style="15" customWidth="1"/>
    <col min="11013" max="11019" width="5.7109375" style="15" customWidth="1"/>
    <col min="11020" max="11020" width="6.42578125" style="15" customWidth="1"/>
    <col min="11021" max="11028" width="5.7109375" style="15" customWidth="1"/>
    <col min="11029" max="11029" width="10" style="15" customWidth="1"/>
    <col min="11030" max="11030" width="6.28515625" style="15" customWidth="1"/>
    <col min="11031" max="11200" width="8.85546875" style="15"/>
    <col min="11201" max="11201" width="2.28515625" style="15" customWidth="1"/>
    <col min="11202" max="11202" width="9.140625" style="15" customWidth="1"/>
    <col min="11203" max="11203" width="7.140625" style="15" customWidth="1"/>
    <col min="11204" max="11220" width="5.7109375" style="15" customWidth="1"/>
    <col min="11221" max="11221" width="13.7109375" style="15" customWidth="1"/>
    <col min="11222" max="11223" width="6.5703125" style="15" customWidth="1"/>
    <col min="11224" max="11242" width="5.7109375" style="15" customWidth="1"/>
    <col min="11243" max="11243" width="13.42578125" style="15" customWidth="1"/>
    <col min="11244" max="11245" width="6.5703125" style="15" customWidth="1"/>
    <col min="11246" max="11265" width="5.7109375" style="15" customWidth="1"/>
    <col min="11266" max="11266" width="13.42578125" style="15" customWidth="1"/>
    <col min="11267" max="11268" width="6.5703125" style="15" customWidth="1"/>
    <col min="11269" max="11275" width="5.7109375" style="15" customWidth="1"/>
    <col min="11276" max="11276" width="6.42578125" style="15" customWidth="1"/>
    <col min="11277" max="11284" width="5.7109375" style="15" customWidth="1"/>
    <col min="11285" max="11285" width="10" style="15" customWidth="1"/>
    <col min="11286" max="11286" width="6.28515625" style="15" customWidth="1"/>
    <col min="11287" max="11456" width="8.85546875" style="15"/>
    <col min="11457" max="11457" width="2.28515625" style="15" customWidth="1"/>
    <col min="11458" max="11458" width="9.140625" style="15" customWidth="1"/>
    <col min="11459" max="11459" width="7.140625" style="15" customWidth="1"/>
    <col min="11460" max="11476" width="5.7109375" style="15" customWidth="1"/>
    <col min="11477" max="11477" width="13.7109375" style="15" customWidth="1"/>
    <col min="11478" max="11479" width="6.5703125" style="15" customWidth="1"/>
    <col min="11480" max="11498" width="5.7109375" style="15" customWidth="1"/>
    <col min="11499" max="11499" width="13.42578125" style="15" customWidth="1"/>
    <col min="11500" max="11501" width="6.5703125" style="15" customWidth="1"/>
    <col min="11502" max="11521" width="5.7109375" style="15" customWidth="1"/>
    <col min="11522" max="11522" width="13.42578125" style="15" customWidth="1"/>
    <col min="11523" max="11524" width="6.5703125" style="15" customWidth="1"/>
    <col min="11525" max="11531" width="5.7109375" style="15" customWidth="1"/>
    <col min="11532" max="11532" width="6.42578125" style="15" customWidth="1"/>
    <col min="11533" max="11540" width="5.7109375" style="15" customWidth="1"/>
    <col min="11541" max="11541" width="10" style="15" customWidth="1"/>
    <col min="11542" max="11542" width="6.28515625" style="15" customWidth="1"/>
    <col min="11543" max="11712" width="8.85546875" style="15"/>
    <col min="11713" max="11713" width="2.28515625" style="15" customWidth="1"/>
    <col min="11714" max="11714" width="9.140625" style="15" customWidth="1"/>
    <col min="11715" max="11715" width="7.140625" style="15" customWidth="1"/>
    <col min="11716" max="11732" width="5.7109375" style="15" customWidth="1"/>
    <col min="11733" max="11733" width="13.7109375" style="15" customWidth="1"/>
    <col min="11734" max="11735" width="6.5703125" style="15" customWidth="1"/>
    <col min="11736" max="11754" width="5.7109375" style="15" customWidth="1"/>
    <col min="11755" max="11755" width="13.42578125" style="15" customWidth="1"/>
    <col min="11756" max="11757" width="6.5703125" style="15" customWidth="1"/>
    <col min="11758" max="11777" width="5.7109375" style="15" customWidth="1"/>
    <col min="11778" max="11778" width="13.42578125" style="15" customWidth="1"/>
    <col min="11779" max="11780" width="6.5703125" style="15" customWidth="1"/>
    <col min="11781" max="11787" width="5.7109375" style="15" customWidth="1"/>
    <col min="11788" max="11788" width="6.42578125" style="15" customWidth="1"/>
    <col min="11789" max="11796" width="5.7109375" style="15" customWidth="1"/>
    <col min="11797" max="11797" width="10" style="15" customWidth="1"/>
    <col min="11798" max="11798" width="6.28515625" style="15" customWidth="1"/>
    <col min="11799" max="11968" width="8.85546875" style="15"/>
    <col min="11969" max="11969" width="2.28515625" style="15" customWidth="1"/>
    <col min="11970" max="11970" width="9.140625" style="15" customWidth="1"/>
    <col min="11971" max="11971" width="7.140625" style="15" customWidth="1"/>
    <col min="11972" max="11988" width="5.7109375" style="15" customWidth="1"/>
    <col min="11989" max="11989" width="13.7109375" style="15" customWidth="1"/>
    <col min="11990" max="11991" width="6.5703125" style="15" customWidth="1"/>
    <col min="11992" max="12010" width="5.7109375" style="15" customWidth="1"/>
    <col min="12011" max="12011" width="13.42578125" style="15" customWidth="1"/>
    <col min="12012" max="12013" width="6.5703125" style="15" customWidth="1"/>
    <col min="12014" max="12033" width="5.7109375" style="15" customWidth="1"/>
    <col min="12034" max="12034" width="13.42578125" style="15" customWidth="1"/>
    <col min="12035" max="12036" width="6.5703125" style="15" customWidth="1"/>
    <col min="12037" max="12043" width="5.7109375" style="15" customWidth="1"/>
    <col min="12044" max="12044" width="6.42578125" style="15" customWidth="1"/>
    <col min="12045" max="12052" width="5.7109375" style="15" customWidth="1"/>
    <col min="12053" max="12053" width="10" style="15" customWidth="1"/>
    <col min="12054" max="12054" width="6.28515625" style="15" customWidth="1"/>
    <col min="12055" max="12224" width="8.85546875" style="15"/>
    <col min="12225" max="12225" width="2.28515625" style="15" customWidth="1"/>
    <col min="12226" max="12226" width="9.140625" style="15" customWidth="1"/>
    <col min="12227" max="12227" width="7.140625" style="15" customWidth="1"/>
    <col min="12228" max="12244" width="5.7109375" style="15" customWidth="1"/>
    <col min="12245" max="12245" width="13.7109375" style="15" customWidth="1"/>
    <col min="12246" max="12247" width="6.5703125" style="15" customWidth="1"/>
    <col min="12248" max="12266" width="5.7109375" style="15" customWidth="1"/>
    <col min="12267" max="12267" width="13.42578125" style="15" customWidth="1"/>
    <col min="12268" max="12269" width="6.5703125" style="15" customWidth="1"/>
    <col min="12270" max="12289" width="5.7109375" style="15" customWidth="1"/>
    <col min="12290" max="12290" width="13.42578125" style="15" customWidth="1"/>
    <col min="12291" max="12292" width="6.5703125" style="15" customWidth="1"/>
    <col min="12293" max="12299" width="5.7109375" style="15" customWidth="1"/>
    <col min="12300" max="12300" width="6.42578125" style="15" customWidth="1"/>
    <col min="12301" max="12308" width="5.7109375" style="15" customWidth="1"/>
    <col min="12309" max="12309" width="10" style="15" customWidth="1"/>
    <col min="12310" max="12310" width="6.28515625" style="15" customWidth="1"/>
    <col min="12311" max="12480" width="8.85546875" style="15"/>
    <col min="12481" max="12481" width="2.28515625" style="15" customWidth="1"/>
    <col min="12482" max="12482" width="9.140625" style="15" customWidth="1"/>
    <col min="12483" max="12483" width="7.140625" style="15" customWidth="1"/>
    <col min="12484" max="12500" width="5.7109375" style="15" customWidth="1"/>
    <col min="12501" max="12501" width="13.7109375" style="15" customWidth="1"/>
    <col min="12502" max="12503" width="6.5703125" style="15" customWidth="1"/>
    <col min="12504" max="12522" width="5.7109375" style="15" customWidth="1"/>
    <col min="12523" max="12523" width="13.42578125" style="15" customWidth="1"/>
    <col min="12524" max="12525" width="6.5703125" style="15" customWidth="1"/>
    <col min="12526" max="12545" width="5.7109375" style="15" customWidth="1"/>
    <col min="12546" max="12546" width="13.42578125" style="15" customWidth="1"/>
    <col min="12547" max="12548" width="6.5703125" style="15" customWidth="1"/>
    <col min="12549" max="12555" width="5.7109375" style="15" customWidth="1"/>
    <col min="12556" max="12556" width="6.42578125" style="15" customWidth="1"/>
    <col min="12557" max="12564" width="5.7109375" style="15" customWidth="1"/>
    <col min="12565" max="12565" width="10" style="15" customWidth="1"/>
    <col min="12566" max="12566" width="6.28515625" style="15" customWidth="1"/>
    <col min="12567" max="12736" width="8.85546875" style="15"/>
    <col min="12737" max="12737" width="2.28515625" style="15" customWidth="1"/>
    <col min="12738" max="12738" width="9.140625" style="15" customWidth="1"/>
    <col min="12739" max="12739" width="7.140625" style="15" customWidth="1"/>
    <col min="12740" max="12756" width="5.7109375" style="15" customWidth="1"/>
    <col min="12757" max="12757" width="13.7109375" style="15" customWidth="1"/>
    <col min="12758" max="12759" width="6.5703125" style="15" customWidth="1"/>
    <col min="12760" max="12778" width="5.7109375" style="15" customWidth="1"/>
    <col min="12779" max="12779" width="13.42578125" style="15" customWidth="1"/>
    <col min="12780" max="12781" width="6.5703125" style="15" customWidth="1"/>
    <col min="12782" max="12801" width="5.7109375" style="15" customWidth="1"/>
    <col min="12802" max="12802" width="13.42578125" style="15" customWidth="1"/>
    <col min="12803" max="12804" width="6.5703125" style="15" customWidth="1"/>
    <col min="12805" max="12811" width="5.7109375" style="15" customWidth="1"/>
    <col min="12812" max="12812" width="6.42578125" style="15" customWidth="1"/>
    <col min="12813" max="12820" width="5.7109375" style="15" customWidth="1"/>
    <col min="12821" max="12821" width="10" style="15" customWidth="1"/>
    <col min="12822" max="12822" width="6.28515625" style="15" customWidth="1"/>
    <col min="12823" max="16343" width="8.85546875" style="15"/>
    <col min="16344" max="16384" width="8.85546875" style="15" customWidth="1"/>
  </cols>
  <sheetData>
    <row r="1" spans="1:89" ht="15.75" x14ac:dyDescent="0.25">
      <c r="C1" s="14"/>
      <c r="AP1" s="39" t="s">
        <v>13</v>
      </c>
      <c r="AQ1" s="39"/>
    </row>
    <row r="2" spans="1:89" ht="33" customHeight="1" x14ac:dyDescent="0.2">
      <c r="B2" s="111" t="s">
        <v>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49"/>
    </row>
    <row r="3" spans="1:89" x14ac:dyDescent="0.2">
      <c r="C3" s="14"/>
      <c r="D3" s="15" t="s">
        <v>11</v>
      </c>
      <c r="I3" s="112" t="s">
        <v>48</v>
      </c>
      <c r="J3" s="112"/>
      <c r="K3" s="112"/>
      <c r="L3" s="112"/>
      <c r="M3" s="112"/>
      <c r="N3" s="112"/>
      <c r="R3" s="16"/>
    </row>
    <row r="4" spans="1:89" ht="27" customHeight="1" x14ac:dyDescent="0.2">
      <c r="C4" s="14"/>
      <c r="D4" s="15" t="s">
        <v>10</v>
      </c>
      <c r="O4" s="113" t="s">
        <v>28</v>
      </c>
      <c r="P4" s="113"/>
      <c r="Q4" s="113"/>
      <c r="R4" s="113"/>
      <c r="S4" s="112" t="s">
        <v>29</v>
      </c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59"/>
    </row>
    <row r="5" spans="1:89" x14ac:dyDescent="0.2">
      <c r="C5" s="14"/>
      <c r="D5" s="15" t="s">
        <v>12</v>
      </c>
      <c r="F5" s="15">
        <v>2017</v>
      </c>
      <c r="S5" s="15" t="s">
        <v>62</v>
      </c>
      <c r="V5" s="112"/>
      <c r="W5" s="112"/>
      <c r="X5" s="112"/>
      <c r="Y5" s="37"/>
      <c r="Z5" s="13"/>
      <c r="AA5" s="37"/>
      <c r="AB5" s="13"/>
      <c r="AC5" s="112" t="s">
        <v>16</v>
      </c>
      <c r="AD5" s="112"/>
      <c r="AE5" s="112"/>
      <c r="AF5" s="112"/>
      <c r="AG5" s="112"/>
      <c r="AH5" s="13"/>
    </row>
    <row r="6" spans="1:89" ht="12.75" thickBot="1" x14ac:dyDescent="0.25"/>
    <row r="7" spans="1:89" s="19" customFormat="1" ht="14.45" customHeight="1" thickBot="1" x14ac:dyDescent="0.3">
      <c r="A7" s="18"/>
      <c r="B7" s="82" t="s">
        <v>0</v>
      </c>
      <c r="C7" s="92" t="s">
        <v>1</v>
      </c>
      <c r="D7" s="77" t="s">
        <v>15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7" t="s">
        <v>18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9"/>
      <c r="AS7" s="105" t="s">
        <v>19</v>
      </c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7"/>
      <c r="BK7" s="77" t="s">
        <v>21</v>
      </c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9"/>
      <c r="BX7" s="77" t="s">
        <v>47</v>
      </c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9"/>
      <c r="CK7" s="72" t="s">
        <v>2</v>
      </c>
    </row>
    <row r="8" spans="1:89" s="19" customFormat="1" ht="33" customHeight="1" thickBot="1" x14ac:dyDescent="0.25">
      <c r="A8" s="18"/>
      <c r="B8" s="82"/>
      <c r="C8" s="93"/>
      <c r="D8" s="94" t="s">
        <v>3</v>
      </c>
      <c r="E8" s="94"/>
      <c r="F8" s="94"/>
      <c r="G8" s="95"/>
      <c r="H8" s="95"/>
      <c r="I8" s="95"/>
      <c r="J8" s="95"/>
      <c r="K8" s="95"/>
      <c r="L8" s="95"/>
      <c r="M8" s="95"/>
      <c r="N8" s="95"/>
      <c r="O8" s="95"/>
      <c r="P8" s="60" t="s">
        <v>5</v>
      </c>
      <c r="Q8" s="114" t="s">
        <v>4</v>
      </c>
      <c r="R8" s="115"/>
      <c r="S8" s="115"/>
      <c r="T8" s="115"/>
      <c r="U8" s="116"/>
      <c r="V8" s="61" t="s">
        <v>20</v>
      </c>
      <c r="W8" s="62"/>
      <c r="X8" s="94" t="s">
        <v>3</v>
      </c>
      <c r="Y8" s="94"/>
      <c r="Z8" s="94"/>
      <c r="AA8" s="94"/>
      <c r="AB8" s="94"/>
      <c r="AC8" s="95"/>
      <c r="AD8" s="95"/>
      <c r="AE8" s="95"/>
      <c r="AF8" s="95"/>
      <c r="AG8" s="95"/>
      <c r="AH8" s="114" t="s">
        <v>5</v>
      </c>
      <c r="AI8" s="116"/>
      <c r="AJ8" s="96" t="s">
        <v>4</v>
      </c>
      <c r="AK8" s="97"/>
      <c r="AL8" s="97"/>
      <c r="AM8" s="97"/>
      <c r="AN8" s="97"/>
      <c r="AO8" s="97"/>
      <c r="AP8" s="98"/>
      <c r="AQ8" s="63" t="s">
        <v>20</v>
      </c>
      <c r="AR8" s="90" t="s">
        <v>8</v>
      </c>
      <c r="AS8" s="108" t="s">
        <v>3</v>
      </c>
      <c r="AT8" s="109"/>
      <c r="AU8" s="109"/>
      <c r="AV8" s="109"/>
      <c r="AW8" s="109"/>
      <c r="AX8" s="117"/>
      <c r="AY8" s="108" t="s">
        <v>5</v>
      </c>
      <c r="AZ8" s="117"/>
      <c r="BA8" s="108" t="s">
        <v>4</v>
      </c>
      <c r="BB8" s="109"/>
      <c r="BC8" s="109"/>
      <c r="BD8" s="109"/>
      <c r="BE8" s="109"/>
      <c r="BF8" s="109"/>
      <c r="BG8" s="109"/>
      <c r="BH8" s="110"/>
      <c r="BI8" s="34" t="s">
        <v>20</v>
      </c>
      <c r="BJ8" s="85" t="s">
        <v>8</v>
      </c>
      <c r="BK8" s="82" t="s">
        <v>3</v>
      </c>
      <c r="BL8" s="83"/>
      <c r="BM8" s="83"/>
      <c r="BN8" s="83"/>
      <c r="BO8" s="83"/>
      <c r="BP8" s="83"/>
      <c r="BQ8" s="83"/>
      <c r="BR8" s="35" t="s">
        <v>5</v>
      </c>
      <c r="BS8" s="82" t="s">
        <v>4</v>
      </c>
      <c r="BT8" s="83"/>
      <c r="BU8" s="83"/>
      <c r="BV8" s="4" t="s">
        <v>6</v>
      </c>
      <c r="BW8" s="80" t="s">
        <v>8</v>
      </c>
      <c r="BX8" s="82" t="s">
        <v>3</v>
      </c>
      <c r="BY8" s="83"/>
      <c r="BZ8" s="83"/>
      <c r="CA8" s="83"/>
      <c r="CB8" s="83"/>
      <c r="CC8" s="83"/>
      <c r="CD8" s="82" t="s">
        <v>5</v>
      </c>
      <c r="CE8" s="83"/>
      <c r="CF8" s="82" t="s">
        <v>4</v>
      </c>
      <c r="CG8" s="83"/>
      <c r="CH8" s="83"/>
      <c r="CI8" s="83"/>
      <c r="CJ8" s="80" t="s">
        <v>8</v>
      </c>
      <c r="CK8" s="73"/>
    </row>
    <row r="9" spans="1:89" ht="162" customHeight="1" thickBot="1" x14ac:dyDescent="0.25">
      <c r="B9" s="82"/>
      <c r="C9" s="93"/>
      <c r="D9" s="64" t="s">
        <v>9</v>
      </c>
      <c r="E9" s="64" t="s">
        <v>30</v>
      </c>
      <c r="F9" s="64" t="s">
        <v>31</v>
      </c>
      <c r="G9" s="64" t="s">
        <v>17</v>
      </c>
      <c r="H9" s="64" t="s">
        <v>53</v>
      </c>
      <c r="I9" s="65" t="s">
        <v>35</v>
      </c>
      <c r="J9" s="64" t="s">
        <v>32</v>
      </c>
      <c r="K9" s="64" t="s">
        <v>22</v>
      </c>
      <c r="L9" s="64" t="s">
        <v>55</v>
      </c>
      <c r="M9" s="64" t="s">
        <v>57</v>
      </c>
      <c r="N9" s="64" t="s">
        <v>54</v>
      </c>
      <c r="O9" s="64" t="s">
        <v>56</v>
      </c>
      <c r="P9" s="64" t="s">
        <v>33</v>
      </c>
      <c r="Q9" s="66" t="s">
        <v>23</v>
      </c>
      <c r="R9" s="66" t="s">
        <v>33</v>
      </c>
      <c r="S9" s="66" t="s">
        <v>34</v>
      </c>
      <c r="T9" s="66" t="s">
        <v>25</v>
      </c>
      <c r="U9" s="67" t="s">
        <v>24</v>
      </c>
      <c r="V9" s="68" t="s">
        <v>26</v>
      </c>
      <c r="W9" s="69" t="s">
        <v>8</v>
      </c>
      <c r="X9" s="64" t="s">
        <v>9</v>
      </c>
      <c r="Y9" s="64" t="s">
        <v>36</v>
      </c>
      <c r="Z9" s="64" t="s">
        <v>37</v>
      </c>
      <c r="AA9" s="64" t="s">
        <v>38</v>
      </c>
      <c r="AB9" s="64" t="s">
        <v>39</v>
      </c>
      <c r="AC9" s="64" t="s">
        <v>40</v>
      </c>
      <c r="AD9" s="64" t="s">
        <v>60</v>
      </c>
      <c r="AE9" s="64" t="s">
        <v>59</v>
      </c>
      <c r="AF9" s="64" t="s">
        <v>61</v>
      </c>
      <c r="AG9" s="64" t="s">
        <v>58</v>
      </c>
      <c r="AH9" s="64" t="s">
        <v>52</v>
      </c>
      <c r="AI9" s="64" t="s">
        <v>41</v>
      </c>
      <c r="AJ9" s="66" t="s">
        <v>52</v>
      </c>
      <c r="AK9" s="66" t="s">
        <v>41</v>
      </c>
      <c r="AL9" s="66" t="s">
        <v>31</v>
      </c>
      <c r="AM9" s="66" t="s">
        <v>17</v>
      </c>
      <c r="AN9" s="66" t="s">
        <v>51</v>
      </c>
      <c r="AO9" s="66" t="s">
        <v>42</v>
      </c>
      <c r="AP9" s="70" t="s">
        <v>43</v>
      </c>
      <c r="AQ9" s="68" t="s">
        <v>44</v>
      </c>
      <c r="AR9" s="91"/>
      <c r="AS9" s="64"/>
      <c r="AT9" s="64"/>
      <c r="AU9" s="64"/>
      <c r="AV9" s="71"/>
      <c r="AW9" s="64"/>
      <c r="AX9" s="64"/>
      <c r="AY9" s="64"/>
      <c r="AZ9" s="64"/>
      <c r="BA9" s="64"/>
      <c r="BB9" s="64"/>
      <c r="BC9" s="66"/>
      <c r="BD9" s="66"/>
      <c r="BE9" s="66"/>
      <c r="BF9" s="66"/>
      <c r="BG9" s="66"/>
      <c r="BH9" s="66"/>
      <c r="BI9" s="33"/>
      <c r="BJ9" s="86"/>
      <c r="BK9" s="5"/>
      <c r="BL9" s="7"/>
      <c r="BM9" s="7"/>
      <c r="BN9" s="7"/>
      <c r="BO9" s="7"/>
      <c r="BP9" s="7"/>
      <c r="BQ9" s="8"/>
      <c r="BR9" s="5"/>
      <c r="BS9" s="6"/>
      <c r="BT9" s="6"/>
      <c r="BU9" s="9"/>
      <c r="BV9" s="10"/>
      <c r="BW9" s="81"/>
      <c r="BX9" s="10"/>
      <c r="BY9" s="10"/>
      <c r="BZ9" s="10"/>
      <c r="CA9" s="10"/>
      <c r="CB9" s="10"/>
      <c r="CC9" s="10"/>
      <c r="CD9" s="10"/>
      <c r="CE9" s="10"/>
      <c r="CF9" s="11"/>
      <c r="CG9" s="11"/>
      <c r="CH9" s="11"/>
      <c r="CI9" s="11"/>
      <c r="CJ9" s="81"/>
      <c r="CK9" s="74"/>
    </row>
    <row r="10" spans="1:89" ht="12.75" thickBot="1" x14ac:dyDescent="0.25">
      <c r="B10" s="22">
        <v>1</v>
      </c>
      <c r="C10" s="54">
        <v>1716017</v>
      </c>
      <c r="D10" s="47" t="s">
        <v>27</v>
      </c>
      <c r="E10" s="53" t="s">
        <v>27</v>
      </c>
      <c r="F10" s="53" t="s">
        <v>27</v>
      </c>
      <c r="G10" s="53" t="s">
        <v>27</v>
      </c>
      <c r="H10" s="53" t="s">
        <v>27</v>
      </c>
      <c r="I10" s="53" t="s">
        <v>27</v>
      </c>
      <c r="J10" s="53" t="s">
        <v>27</v>
      </c>
      <c r="K10" s="53" t="s">
        <v>27</v>
      </c>
      <c r="L10" s="53" t="s">
        <v>27</v>
      </c>
      <c r="M10" s="53" t="s">
        <v>27</v>
      </c>
      <c r="N10" s="53" t="s">
        <v>27</v>
      </c>
      <c r="O10" s="53" t="s">
        <v>27</v>
      </c>
      <c r="P10" s="23">
        <v>4</v>
      </c>
      <c r="Q10" s="23">
        <v>4</v>
      </c>
      <c r="R10" s="24">
        <v>4</v>
      </c>
      <c r="S10" s="24">
        <v>4</v>
      </c>
      <c r="T10" s="24">
        <v>4</v>
      </c>
      <c r="U10" s="42">
        <v>3</v>
      </c>
      <c r="V10" s="57" t="s">
        <v>27</v>
      </c>
      <c r="W10" s="44">
        <f t="shared" ref="W10:W23" si="0">IF(ISBLANK(D10)=TRUE,0,AVERAGE(D10:U10))</f>
        <v>3.8333333333333335</v>
      </c>
      <c r="X10" s="57" t="s">
        <v>27</v>
      </c>
      <c r="Y10" s="57" t="s">
        <v>27</v>
      </c>
      <c r="Z10" s="57" t="s">
        <v>27</v>
      </c>
      <c r="AA10" s="57" t="s">
        <v>27</v>
      </c>
      <c r="AB10" s="24">
        <v>5</v>
      </c>
      <c r="AC10" s="57" t="s">
        <v>27</v>
      </c>
      <c r="AD10" s="57" t="s">
        <v>27</v>
      </c>
      <c r="AE10" s="57" t="s">
        <v>27</v>
      </c>
      <c r="AF10" s="57" t="s">
        <v>27</v>
      </c>
      <c r="AG10" s="57" t="s">
        <v>27</v>
      </c>
      <c r="AH10" s="24">
        <v>5</v>
      </c>
      <c r="AI10" s="24">
        <v>5</v>
      </c>
      <c r="AJ10" s="24">
        <v>3</v>
      </c>
      <c r="AK10" s="24">
        <v>4</v>
      </c>
      <c r="AL10" s="24">
        <v>3</v>
      </c>
      <c r="AM10" s="24">
        <v>3</v>
      </c>
      <c r="AN10" s="24"/>
      <c r="AO10" s="24">
        <v>4</v>
      </c>
      <c r="AP10" s="24">
        <v>5</v>
      </c>
      <c r="AQ10" s="24"/>
      <c r="AR10" s="25">
        <f>IF(ISBLANK(X10)=TRUE,0,AVERAGE(X10:AQ10))</f>
        <v>4.1111111111111107</v>
      </c>
      <c r="AS10" s="25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5">
        <f>IF(ISBLANK(AT10)=TRUE,0,AVERAGE(AT10:BH10))</f>
        <v>0</v>
      </c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5">
        <f t="shared" ref="BW10:BW16" si="1">IF(ISBLANK(BK10)=TRUE,0,AVERAGE(BK10:BV10))</f>
        <v>0</v>
      </c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5">
        <f>IF(ISBLANK(BX10)=TRUE,0,AVERAGE(BX10:CI10))</f>
        <v>0</v>
      </c>
      <c r="CK10" s="27">
        <f>IFERROR(IF(W10=0,0,IF(AR10=0,AVERAGE(W10),IF(BJ10=0,AVERAGE(W10,AR10),IF(BW10=0,AVERAGE(W10,AR10,BJ10),IF(CJ10=0,AVERAGE(W10,AR10,BJ10,BW10),AVERAGE(W10,AR10,BJ10,BW10)))))),0)</f>
        <v>3.9722222222222223</v>
      </c>
    </row>
    <row r="11" spans="1:89" ht="12.75" thickBot="1" x14ac:dyDescent="0.25">
      <c r="B11" s="1">
        <v>2</v>
      </c>
      <c r="C11" s="55">
        <v>1716020</v>
      </c>
      <c r="D11" s="53" t="s">
        <v>27</v>
      </c>
      <c r="E11" s="53" t="s">
        <v>27</v>
      </c>
      <c r="F11" s="57" t="s">
        <v>27</v>
      </c>
      <c r="G11" s="53" t="s">
        <v>27</v>
      </c>
      <c r="H11" s="53" t="s">
        <v>27</v>
      </c>
      <c r="I11" s="53" t="s">
        <v>27</v>
      </c>
      <c r="J11" s="53" t="s">
        <v>27</v>
      </c>
      <c r="K11" s="53" t="s">
        <v>27</v>
      </c>
      <c r="L11" s="53" t="s">
        <v>27</v>
      </c>
      <c r="M11" s="53" t="s">
        <v>27</v>
      </c>
      <c r="N11" s="53" t="s">
        <v>27</v>
      </c>
      <c r="O11" s="53" t="s">
        <v>27</v>
      </c>
      <c r="P11" s="47">
        <v>4</v>
      </c>
      <c r="Q11" s="53">
        <v>4</v>
      </c>
      <c r="R11" s="2">
        <v>3</v>
      </c>
      <c r="S11" s="2">
        <v>4</v>
      </c>
      <c r="T11" s="2">
        <v>3</v>
      </c>
      <c r="U11" s="42">
        <v>4</v>
      </c>
      <c r="V11" s="57" t="s">
        <v>27</v>
      </c>
      <c r="W11" s="45">
        <f t="shared" si="0"/>
        <v>3.6666666666666665</v>
      </c>
      <c r="X11" s="57" t="s">
        <v>27</v>
      </c>
      <c r="Y11" s="57" t="s">
        <v>27</v>
      </c>
      <c r="Z11" s="57" t="s">
        <v>27</v>
      </c>
      <c r="AA11" s="57" t="s">
        <v>27</v>
      </c>
      <c r="AB11" s="2"/>
      <c r="AC11" s="57" t="s">
        <v>27</v>
      </c>
      <c r="AD11" s="57" t="s">
        <v>27</v>
      </c>
      <c r="AE11" s="57" t="s">
        <v>27</v>
      </c>
      <c r="AF11" s="57" t="s">
        <v>27</v>
      </c>
      <c r="AG11" s="57" t="s">
        <v>27</v>
      </c>
      <c r="AH11" s="2"/>
      <c r="AI11" s="2">
        <v>4</v>
      </c>
      <c r="AJ11" s="2">
        <v>4</v>
      </c>
      <c r="AK11" s="2">
        <v>4</v>
      </c>
      <c r="AL11" s="2">
        <v>4</v>
      </c>
      <c r="AM11" s="2">
        <v>4</v>
      </c>
      <c r="AN11" s="2"/>
      <c r="AO11" s="2">
        <v>4</v>
      </c>
      <c r="AP11" s="2">
        <v>4</v>
      </c>
      <c r="AQ11" s="2"/>
      <c r="AR11" s="25">
        <f>IF(ISBLANK(X11)=TRUE,0,AVERAGE(X11:AQ11))</f>
        <v>4</v>
      </c>
      <c r="AS11" s="25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0">
        <f>IF(ISBLANK(AT11)=TRUE,0,AVERAGE(AT11:BH11))</f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0">
        <f t="shared" si="1"/>
        <v>0</v>
      </c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0">
        <f t="shared" ref="CJ11:CJ12" si="2">IF(ISBLANK(BX11)=TRUE,0,AVERAGE(BX11:CI11))</f>
        <v>0</v>
      </c>
      <c r="CK11" s="27">
        <f>IFERROR(IF(W11=0,0,IF(AR11=0,AVERAGE(W11),IF(BJ11=0,AVERAGE(W11,AR11),IF(BW11=0,AVERAGE(W11,AR11,BJ11),IF(CJ11=0,AVERAGE(W11,AR11,BJ11,BW11),AVERAGE(W11,AR11,BJ11,BW11)))))),0)</f>
        <v>3.833333333333333</v>
      </c>
    </row>
    <row r="12" spans="1:89" ht="12.75" thickBot="1" x14ac:dyDescent="0.25">
      <c r="B12" s="1">
        <v>3</v>
      </c>
      <c r="C12" s="55">
        <v>1516002</v>
      </c>
      <c r="D12" s="57" t="s">
        <v>27</v>
      </c>
      <c r="E12" s="57" t="s">
        <v>27</v>
      </c>
      <c r="F12" s="23" t="s">
        <v>27</v>
      </c>
      <c r="G12" s="57" t="s">
        <v>27</v>
      </c>
      <c r="H12" s="57" t="s">
        <v>27</v>
      </c>
      <c r="I12" s="57" t="s">
        <v>27</v>
      </c>
      <c r="J12" s="57" t="s">
        <v>27</v>
      </c>
      <c r="K12" s="57" t="s">
        <v>27</v>
      </c>
      <c r="L12" s="57" t="s">
        <v>27</v>
      </c>
      <c r="M12" s="57" t="s">
        <v>27</v>
      </c>
      <c r="N12" s="57" t="s">
        <v>27</v>
      </c>
      <c r="O12" s="57" t="s">
        <v>27</v>
      </c>
      <c r="P12" s="47">
        <v>3</v>
      </c>
      <c r="Q12" s="53">
        <v>3</v>
      </c>
      <c r="R12" s="2">
        <v>3</v>
      </c>
      <c r="S12" s="2">
        <v>3</v>
      </c>
      <c r="T12" s="2">
        <v>3</v>
      </c>
      <c r="U12" s="42">
        <v>3</v>
      </c>
      <c r="V12" s="57" t="s">
        <v>27</v>
      </c>
      <c r="W12" s="45">
        <f t="shared" si="0"/>
        <v>3</v>
      </c>
      <c r="X12" s="57" t="s">
        <v>27</v>
      </c>
      <c r="Y12" s="57" t="s">
        <v>27</v>
      </c>
      <c r="Z12" s="57" t="s">
        <v>27</v>
      </c>
      <c r="AA12" s="57" t="s">
        <v>27</v>
      </c>
      <c r="AB12" s="2"/>
      <c r="AC12" s="57" t="s">
        <v>27</v>
      </c>
      <c r="AD12" s="57" t="s">
        <v>27</v>
      </c>
      <c r="AE12" s="57" t="s">
        <v>27</v>
      </c>
      <c r="AF12" s="57" t="s">
        <v>27</v>
      </c>
      <c r="AG12" s="57" t="s">
        <v>27</v>
      </c>
      <c r="AH12" s="2"/>
      <c r="AI12" s="2">
        <v>5</v>
      </c>
      <c r="AJ12" s="2"/>
      <c r="AK12" s="2">
        <v>5</v>
      </c>
      <c r="AL12" s="2"/>
      <c r="AM12" s="2"/>
      <c r="AN12" s="2"/>
      <c r="AO12" s="2"/>
      <c r="AP12" s="2"/>
      <c r="AQ12" s="2"/>
      <c r="AR12" s="25">
        <f>IF(ISBLANK(X12)=TRUE,0,AVERAGE(X12:AQ12))</f>
        <v>5</v>
      </c>
      <c r="AS12" s="25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0">
        <f>IF(ISBLANK(AT12)=TRUE,0,AVERAGE(AT12:BH12))</f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0">
        <f t="shared" si="1"/>
        <v>0</v>
      </c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0">
        <f t="shared" si="2"/>
        <v>0</v>
      </c>
      <c r="CK12" s="27">
        <f>IFERROR(IF(W12=0,0,IF(AR12=0,AVERAGE(W12),IF(BJ12=0,AVERAGE(W12,AR12),IF(BW12=0,AVERAGE(W12,AR12,BJ12),IF(CJ12=0,AVERAGE(W12,AR12,BJ12,BW12),AVERAGE(W12,AR12,BJ12,BW12)))))),0)</f>
        <v>4</v>
      </c>
    </row>
    <row r="13" spans="1:89" ht="12.75" thickBot="1" x14ac:dyDescent="0.25">
      <c r="B13" s="58">
        <v>4</v>
      </c>
      <c r="C13" s="54">
        <v>1716027</v>
      </c>
      <c r="D13" s="23" t="s">
        <v>27</v>
      </c>
      <c r="E13" s="53" t="s">
        <v>27</v>
      </c>
      <c r="F13" s="23" t="s">
        <v>27</v>
      </c>
      <c r="G13" s="53" t="s">
        <v>27</v>
      </c>
      <c r="H13" s="53" t="s">
        <v>27</v>
      </c>
      <c r="I13" s="53" t="s">
        <v>27</v>
      </c>
      <c r="J13" s="53" t="s">
        <v>27</v>
      </c>
      <c r="K13" s="53" t="s">
        <v>27</v>
      </c>
      <c r="L13" s="53" t="s">
        <v>27</v>
      </c>
      <c r="M13" s="53" t="s">
        <v>27</v>
      </c>
      <c r="N13" s="53" t="s">
        <v>27</v>
      </c>
      <c r="O13" s="57" t="s">
        <v>27</v>
      </c>
      <c r="P13" s="23">
        <v>5</v>
      </c>
      <c r="Q13" s="23">
        <v>4</v>
      </c>
      <c r="R13" s="24">
        <v>4</v>
      </c>
      <c r="S13" s="24">
        <v>5</v>
      </c>
      <c r="T13" s="24">
        <v>5</v>
      </c>
      <c r="U13" s="43">
        <v>3</v>
      </c>
      <c r="V13" s="57" t="s">
        <v>27</v>
      </c>
      <c r="W13" s="44">
        <f t="shared" si="0"/>
        <v>4.333333333333333</v>
      </c>
      <c r="X13" s="57" t="s">
        <v>27</v>
      </c>
      <c r="Y13" s="57" t="s">
        <v>27</v>
      </c>
      <c r="Z13" s="57" t="s">
        <v>27</v>
      </c>
      <c r="AA13" s="57" t="s">
        <v>27</v>
      </c>
      <c r="AB13" s="2">
        <v>3</v>
      </c>
      <c r="AC13" s="57" t="s">
        <v>27</v>
      </c>
      <c r="AD13" s="57" t="s">
        <v>27</v>
      </c>
      <c r="AE13" s="57" t="s">
        <v>27</v>
      </c>
      <c r="AF13" s="57" t="s">
        <v>27</v>
      </c>
      <c r="AG13" s="57" t="s">
        <v>27</v>
      </c>
      <c r="AH13" s="2">
        <v>3</v>
      </c>
      <c r="AI13" s="24">
        <v>4</v>
      </c>
      <c r="AJ13" s="24">
        <v>4</v>
      </c>
      <c r="AK13" s="24">
        <v>4</v>
      </c>
      <c r="AL13" s="24">
        <v>4</v>
      </c>
      <c r="AM13" s="24">
        <v>4</v>
      </c>
      <c r="AN13" s="24"/>
      <c r="AO13" s="24">
        <v>4</v>
      </c>
      <c r="AP13" s="24">
        <v>5</v>
      </c>
      <c r="AQ13" s="24"/>
      <c r="AR13" s="25">
        <f>IF(ISBLANK(X13)=TRUE,0,AVERAGE(X13:AQ13))</f>
        <v>3.8888888888888888</v>
      </c>
      <c r="AS13" s="2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5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5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5"/>
      <c r="CK13" s="27">
        <f>IFERROR(IF(W13=0,0,IF(AR13=0,AVERAGE(W13),IF(BJ13=0,AVERAGE(W13,AR13),IF(BW13=0,AVERAGE(W13,AR13,BJ13),IF(CJ13=0,AVERAGE(W13,AR13,BJ13,BW13),AVERAGE(W13,AR13,BJ13,BW13)))))),0)</f>
        <v>4.1111111111111107</v>
      </c>
    </row>
    <row r="14" spans="1:89" ht="12.75" thickBot="1" x14ac:dyDescent="0.25">
      <c r="B14" s="32">
        <v>5</v>
      </c>
      <c r="C14" s="55">
        <v>1716028</v>
      </c>
      <c r="D14" s="53" t="s">
        <v>27</v>
      </c>
      <c r="E14" s="53" t="s">
        <v>27</v>
      </c>
      <c r="F14" s="53" t="s">
        <v>27</v>
      </c>
      <c r="G14" s="53" t="s">
        <v>27</v>
      </c>
      <c r="H14" s="53" t="s">
        <v>27</v>
      </c>
      <c r="I14" s="53" t="s">
        <v>27</v>
      </c>
      <c r="J14" s="53" t="s">
        <v>27</v>
      </c>
      <c r="K14" s="53" t="s">
        <v>27</v>
      </c>
      <c r="L14" s="53" t="s">
        <v>27</v>
      </c>
      <c r="M14" s="53" t="s">
        <v>27</v>
      </c>
      <c r="N14" s="53" t="s">
        <v>27</v>
      </c>
      <c r="O14" s="53" t="s">
        <v>27</v>
      </c>
      <c r="P14" s="52">
        <v>5</v>
      </c>
      <c r="Q14" s="53">
        <v>4</v>
      </c>
      <c r="R14" s="2">
        <v>5</v>
      </c>
      <c r="S14" s="2">
        <v>5</v>
      </c>
      <c r="T14" s="2">
        <v>4</v>
      </c>
      <c r="U14" s="42">
        <v>3</v>
      </c>
      <c r="V14" s="57" t="s">
        <v>27</v>
      </c>
      <c r="W14" s="45">
        <f t="shared" si="0"/>
        <v>4.333333333333333</v>
      </c>
      <c r="X14" s="57" t="s">
        <v>27</v>
      </c>
      <c r="Y14" s="57" t="s">
        <v>27</v>
      </c>
      <c r="Z14" s="57" t="s">
        <v>27</v>
      </c>
      <c r="AA14" s="57" t="s">
        <v>27</v>
      </c>
      <c r="AB14" s="2">
        <v>5</v>
      </c>
      <c r="AC14" s="57" t="s">
        <v>27</v>
      </c>
      <c r="AD14" s="57" t="s">
        <v>27</v>
      </c>
      <c r="AE14" s="57" t="s">
        <v>27</v>
      </c>
      <c r="AF14" s="57" t="s">
        <v>27</v>
      </c>
      <c r="AG14" s="57" t="s">
        <v>27</v>
      </c>
      <c r="AH14" s="2">
        <v>5</v>
      </c>
      <c r="AI14" s="2"/>
      <c r="AJ14" s="2"/>
      <c r="AK14" s="2"/>
      <c r="AL14" s="2"/>
      <c r="AM14" s="2">
        <v>3</v>
      </c>
      <c r="AN14" s="2"/>
      <c r="AO14" s="2"/>
      <c r="AP14" s="2"/>
      <c r="AQ14" s="2"/>
      <c r="AR14" s="25">
        <f>IF(ISBLANK(X14)=TRUE,0,AVERAGE(X14:AQ14))</f>
        <v>4.333333333333333</v>
      </c>
      <c r="AS14" s="25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0">
        <f>IF(ISBLANK(AT14)=TRUE,0,AVERAGE(AT14:BH14))</f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0">
        <f t="shared" ref="BW14" si="3">IF(ISBLANK(BK14)=TRUE,0,AVERAGE(BK14:BV14))</f>
        <v>0</v>
      </c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0">
        <f t="shared" ref="CJ14" si="4">IF(ISBLANK(BX14)=TRUE,0,AVERAGE(BX14:CI14))</f>
        <v>0</v>
      </c>
      <c r="CK14" s="27">
        <f>IFERROR(IF(W14=0,0,IF(AR14=0,AVERAGE(W14),IF(BJ14=0,AVERAGE(W14,AR14),IF(BW14=0,AVERAGE(W14,AR14,BJ14),IF(CJ14=0,AVERAGE(W14,AR14,BJ14,BW14),AVERAGE(W14,AR14,BJ14,BW14)))))),0)</f>
        <v>4.333333333333333</v>
      </c>
    </row>
    <row r="15" spans="1:89" ht="12.75" thickBot="1" x14ac:dyDescent="0.25">
      <c r="B15" s="32">
        <v>6</v>
      </c>
      <c r="C15" s="54">
        <v>1716033</v>
      </c>
      <c r="D15" s="23" t="s">
        <v>27</v>
      </c>
      <c r="E15" s="23" t="s">
        <v>27</v>
      </c>
      <c r="F15" s="23" t="s">
        <v>27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  <c r="L15" s="23" t="s">
        <v>27</v>
      </c>
      <c r="M15" s="23" t="s">
        <v>27</v>
      </c>
      <c r="N15" s="23" t="s">
        <v>27</v>
      </c>
      <c r="O15" s="23" t="s">
        <v>27</v>
      </c>
      <c r="P15" s="23">
        <v>4</v>
      </c>
      <c r="Q15" s="23">
        <v>4</v>
      </c>
      <c r="R15" s="23">
        <v>4</v>
      </c>
      <c r="S15" s="23">
        <v>4</v>
      </c>
      <c r="T15" s="24">
        <v>3</v>
      </c>
      <c r="U15" s="43">
        <v>3</v>
      </c>
      <c r="V15" s="23" t="s">
        <v>27</v>
      </c>
      <c r="W15" s="44">
        <f t="shared" si="0"/>
        <v>3.6666666666666665</v>
      </c>
      <c r="X15" s="23" t="s">
        <v>27</v>
      </c>
      <c r="Y15" s="23" t="s">
        <v>27</v>
      </c>
      <c r="Z15" s="23" t="s">
        <v>27</v>
      </c>
      <c r="AA15" s="23" t="s">
        <v>27</v>
      </c>
      <c r="AB15" s="24">
        <v>4</v>
      </c>
      <c r="AC15" s="23" t="s">
        <v>27</v>
      </c>
      <c r="AD15" s="23" t="s">
        <v>27</v>
      </c>
      <c r="AE15" s="23" t="s">
        <v>27</v>
      </c>
      <c r="AF15" s="23" t="s">
        <v>27</v>
      </c>
      <c r="AG15" s="23" t="s">
        <v>27</v>
      </c>
      <c r="AH15" s="24">
        <v>4</v>
      </c>
      <c r="AI15" s="24">
        <v>4</v>
      </c>
      <c r="AJ15" s="24">
        <v>3</v>
      </c>
      <c r="AK15" s="24">
        <v>4</v>
      </c>
      <c r="AL15" s="24">
        <v>4</v>
      </c>
      <c r="AM15" s="24"/>
      <c r="AN15" s="24"/>
      <c r="AO15" s="24">
        <v>4</v>
      </c>
      <c r="AP15" s="24">
        <v>4</v>
      </c>
      <c r="AQ15" s="24"/>
      <c r="AR15" s="25">
        <f>IF(ISBLANK(X15)=TRUE,0,AVERAGE(X15:AQ15))</f>
        <v>3.875</v>
      </c>
      <c r="AS15" s="25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>
        <f>IF(ISBLANK(AT15)=TRUE,0,AVERAGE(AT15:BH15))</f>
        <v>0</v>
      </c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5">
        <f t="shared" si="1"/>
        <v>0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5">
        <f>IF(ISBLANK(BX15)=TRUE,0,AVERAGE(BX15:CI15))</f>
        <v>0</v>
      </c>
      <c r="CK15" s="27">
        <f>IFERROR(IF(W15=0,0,IF(AR15=0,AVERAGE(W15),IF(BJ15=0,AVERAGE(W15,AR15),IF(BW15=0,AVERAGE(W15,AR15,BJ15),IF(CJ15=0,AVERAGE(W15,AR15,BJ15,BW15),AVERAGE(W15,AR15,BJ15,BW15)))))),0)</f>
        <v>3.770833333333333</v>
      </c>
    </row>
    <row r="16" spans="1:89" ht="12.75" thickBot="1" x14ac:dyDescent="0.25">
      <c r="B16" s="51">
        <v>7</v>
      </c>
      <c r="C16" s="54">
        <v>1716034</v>
      </c>
      <c r="D16" s="23" t="s">
        <v>27</v>
      </c>
      <c r="E16" s="23" t="s">
        <v>27</v>
      </c>
      <c r="F16" s="57" t="s">
        <v>27</v>
      </c>
      <c r="G16" s="57" t="s">
        <v>27</v>
      </c>
      <c r="H16" s="57" t="s">
        <v>27</v>
      </c>
      <c r="I16" s="57" t="s">
        <v>27</v>
      </c>
      <c r="J16" s="57" t="s">
        <v>27</v>
      </c>
      <c r="K16" s="57" t="s">
        <v>27</v>
      </c>
      <c r="L16" s="57" t="s">
        <v>27</v>
      </c>
      <c r="M16" s="57" t="s">
        <v>27</v>
      </c>
      <c r="N16" s="57" t="s">
        <v>27</v>
      </c>
      <c r="O16" s="57" t="s">
        <v>27</v>
      </c>
      <c r="P16" s="23">
        <v>4</v>
      </c>
      <c r="Q16" s="23">
        <v>4</v>
      </c>
      <c r="R16" s="23">
        <v>4</v>
      </c>
      <c r="S16" s="23">
        <v>4</v>
      </c>
      <c r="T16" s="23">
        <v>4</v>
      </c>
      <c r="U16" s="23">
        <v>4</v>
      </c>
      <c r="V16" s="57" t="s">
        <v>27</v>
      </c>
      <c r="W16" s="44">
        <f t="shared" si="0"/>
        <v>4</v>
      </c>
      <c r="X16" s="57" t="s">
        <v>27</v>
      </c>
      <c r="Y16" s="57" t="s">
        <v>27</v>
      </c>
      <c r="Z16" s="57" t="s">
        <v>27</v>
      </c>
      <c r="AA16" s="57" t="s">
        <v>27</v>
      </c>
      <c r="AB16" s="24"/>
      <c r="AC16" s="57" t="s">
        <v>27</v>
      </c>
      <c r="AD16" s="57" t="s">
        <v>27</v>
      </c>
      <c r="AE16" s="57" t="s">
        <v>27</v>
      </c>
      <c r="AF16" s="57" t="s">
        <v>27</v>
      </c>
      <c r="AG16" s="57" t="s">
        <v>27</v>
      </c>
      <c r="AH16" s="24"/>
      <c r="AI16" s="24">
        <v>4</v>
      </c>
      <c r="AJ16" s="24">
        <v>4</v>
      </c>
      <c r="AK16" s="24">
        <v>4</v>
      </c>
      <c r="AL16" s="24">
        <v>4</v>
      </c>
      <c r="AM16" s="24">
        <v>4</v>
      </c>
      <c r="AN16" s="24"/>
      <c r="AO16" s="24"/>
      <c r="AP16" s="24">
        <v>4</v>
      </c>
      <c r="AQ16" s="24"/>
      <c r="AR16" s="25">
        <f>IF(ISBLANK(X16)=TRUE,0,AVERAGE(X16:AQ16))</f>
        <v>4</v>
      </c>
      <c r="AS16" s="25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>
        <f>IF(ISBLANK(AT16)=TRUE,0,AVERAGE(AT16:BH16))</f>
        <v>0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5">
        <f t="shared" si="1"/>
        <v>0</v>
      </c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5">
        <f t="shared" ref="CJ16" si="5">IF(ISBLANK(BX16)=TRUE,0,AVERAGE(BX16:CI16))</f>
        <v>0</v>
      </c>
      <c r="CK16" s="27">
        <f>IFERROR(IF(W16=0,0,IF(AR16=0,AVERAGE(W16),IF(BJ16=0,AVERAGE(W16,AR16),IF(BW16=0,AVERAGE(W16,AR16,BJ16),IF(CJ16=0,AVERAGE(W16,AR16,BJ16,BW16),AVERAGE(W16,AR16,BJ16,BW16)))))),0)</f>
        <v>4</v>
      </c>
    </row>
    <row r="17" spans="2:89" ht="12.75" thickBot="1" x14ac:dyDescent="0.25">
      <c r="B17" s="41">
        <v>8</v>
      </c>
      <c r="C17" s="54">
        <v>1613240</v>
      </c>
      <c r="D17" s="57" t="s">
        <v>27</v>
      </c>
      <c r="E17" s="57" t="s">
        <v>27</v>
      </c>
      <c r="F17" s="57" t="s">
        <v>27</v>
      </c>
      <c r="G17" s="57" t="s">
        <v>27</v>
      </c>
      <c r="H17" s="57" t="s">
        <v>27</v>
      </c>
      <c r="I17" s="57" t="s">
        <v>27</v>
      </c>
      <c r="J17" s="57" t="s">
        <v>27</v>
      </c>
      <c r="K17" s="57" t="s">
        <v>27</v>
      </c>
      <c r="L17" s="57" t="s">
        <v>27</v>
      </c>
      <c r="M17" s="57" t="s">
        <v>27</v>
      </c>
      <c r="N17" s="57" t="s">
        <v>27</v>
      </c>
      <c r="O17" s="57" t="s">
        <v>27</v>
      </c>
      <c r="P17" s="23">
        <v>5</v>
      </c>
      <c r="Q17" s="23">
        <v>4</v>
      </c>
      <c r="R17" s="24">
        <v>5</v>
      </c>
      <c r="S17" s="24">
        <v>5</v>
      </c>
      <c r="T17" s="24">
        <v>5</v>
      </c>
      <c r="U17" s="43">
        <v>4</v>
      </c>
      <c r="V17" s="57" t="s">
        <v>27</v>
      </c>
      <c r="W17" s="44">
        <f t="shared" si="0"/>
        <v>4.666666666666667</v>
      </c>
      <c r="X17" s="57" t="s">
        <v>27</v>
      </c>
      <c r="Y17" s="57" t="s">
        <v>27</v>
      </c>
      <c r="Z17" s="57" t="s">
        <v>27</v>
      </c>
      <c r="AA17" s="57" t="s">
        <v>27</v>
      </c>
      <c r="AB17" s="2">
        <v>4</v>
      </c>
      <c r="AC17" s="57" t="s">
        <v>27</v>
      </c>
      <c r="AD17" s="57" t="s">
        <v>27</v>
      </c>
      <c r="AE17" s="57" t="s">
        <v>27</v>
      </c>
      <c r="AF17" s="57" t="s">
        <v>27</v>
      </c>
      <c r="AG17" s="57" t="s">
        <v>27</v>
      </c>
      <c r="AH17" s="2">
        <v>4</v>
      </c>
      <c r="AI17" s="24">
        <v>4</v>
      </c>
      <c r="AJ17" s="24">
        <v>4</v>
      </c>
      <c r="AK17" s="24">
        <v>4</v>
      </c>
      <c r="AL17" s="24">
        <v>4</v>
      </c>
      <c r="AM17" s="24">
        <v>5</v>
      </c>
      <c r="AN17" s="24"/>
      <c r="AO17" s="24">
        <v>4</v>
      </c>
      <c r="AP17" s="24">
        <v>4</v>
      </c>
      <c r="AQ17" s="24"/>
      <c r="AR17" s="25">
        <f>IF(ISBLANK(X17)=TRUE,0,AVERAGE(X17:AQ17))</f>
        <v>4.1111111111111107</v>
      </c>
      <c r="AS17" s="25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>
        <f>IF(ISBLANK(AT17)=TRUE,0,AVERAGE(AT17:BH17))</f>
        <v>0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5">
        <f t="shared" ref="BW17" si="6">IF(ISBLANK(BK17)=TRUE,0,AVERAGE(BK17:BV17))</f>
        <v>0</v>
      </c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5">
        <f t="shared" ref="CJ17" si="7">IF(ISBLANK(BX17)=TRUE,0,AVERAGE(BX17:CI17))</f>
        <v>0</v>
      </c>
      <c r="CK17" s="27">
        <f>IFERROR(IF(W17=0,0,IF(AR17=0,AVERAGE(W17),IF(BJ17=0,AVERAGE(W17,AR17),IF(BW17=0,AVERAGE(W17,AR17,BJ17),IF(CJ17=0,AVERAGE(W17,AR17,BJ17,BW17),AVERAGE(W17,AR17,BJ17,BW17)))))),0)</f>
        <v>4.3888888888888893</v>
      </c>
    </row>
    <row r="18" spans="2:89" ht="12.75" thickBot="1" x14ac:dyDescent="0.25">
      <c r="B18" s="3">
        <v>9</v>
      </c>
      <c r="C18" s="54">
        <v>1716037</v>
      </c>
      <c r="D18" s="23" t="s">
        <v>27</v>
      </c>
      <c r="E18" s="57" t="s">
        <v>27</v>
      </c>
      <c r="F18" s="53" t="s">
        <v>27</v>
      </c>
      <c r="G18" s="57" t="s">
        <v>27</v>
      </c>
      <c r="H18" s="57" t="s">
        <v>27</v>
      </c>
      <c r="I18" s="57" t="s">
        <v>27</v>
      </c>
      <c r="J18" s="57" t="s">
        <v>27</v>
      </c>
      <c r="K18" s="57" t="s">
        <v>27</v>
      </c>
      <c r="L18" s="57" t="s">
        <v>27</v>
      </c>
      <c r="M18" s="57" t="s">
        <v>27</v>
      </c>
      <c r="N18" s="57" t="s">
        <v>27</v>
      </c>
      <c r="O18" s="57" t="s">
        <v>27</v>
      </c>
      <c r="P18" s="23">
        <v>4</v>
      </c>
      <c r="Q18" s="23">
        <v>4</v>
      </c>
      <c r="R18" s="24">
        <v>4</v>
      </c>
      <c r="S18" s="24">
        <v>4</v>
      </c>
      <c r="T18" s="24">
        <v>4</v>
      </c>
      <c r="U18" s="43">
        <v>4</v>
      </c>
      <c r="V18" s="57" t="s">
        <v>27</v>
      </c>
      <c r="W18" s="44">
        <f t="shared" si="0"/>
        <v>4</v>
      </c>
      <c r="X18" s="57" t="s">
        <v>27</v>
      </c>
      <c r="Y18" s="57" t="s">
        <v>27</v>
      </c>
      <c r="Z18" s="57" t="s">
        <v>27</v>
      </c>
      <c r="AA18" s="57" t="s">
        <v>27</v>
      </c>
      <c r="AB18" s="2"/>
      <c r="AC18" s="57" t="s">
        <v>27</v>
      </c>
      <c r="AD18" s="57" t="s">
        <v>27</v>
      </c>
      <c r="AE18" s="57" t="s">
        <v>27</v>
      </c>
      <c r="AF18" s="57" t="s">
        <v>27</v>
      </c>
      <c r="AG18" s="57" t="s">
        <v>27</v>
      </c>
      <c r="AH18" s="2"/>
      <c r="AI18" s="24"/>
      <c r="AJ18" s="24"/>
      <c r="AK18" s="24"/>
      <c r="AL18" s="24"/>
      <c r="AM18" s="24"/>
      <c r="AN18" s="24"/>
      <c r="AO18" s="24"/>
      <c r="AP18" s="24"/>
      <c r="AQ18" s="24"/>
      <c r="AR18" s="25" t="e">
        <f>IF(ISBLANK(X18)=TRUE,0,AVERAGE(X18:AQ18))</f>
        <v>#DIV/0!</v>
      </c>
      <c r="AS18" s="25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5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5"/>
      <c r="CK18" s="27">
        <f>IFERROR(IF(W18=0,0,IF(AR18=0,AVERAGE(W18),IF(BJ18=0,AVERAGE(W18,AR18),IF(BW18=0,AVERAGE(W18,AR18,BJ18),IF(CJ18=0,AVERAGE(W18,AR18,BJ18,BW18),AVERAGE(W18,AR18,BJ18,BW18)))))),0)</f>
        <v>0</v>
      </c>
    </row>
    <row r="19" spans="2:89" ht="14.25" customHeight="1" thickBot="1" x14ac:dyDescent="0.25">
      <c r="B19" s="32">
        <v>10</v>
      </c>
      <c r="C19" s="54">
        <v>1716038</v>
      </c>
      <c r="D19" s="23" t="s">
        <v>27</v>
      </c>
      <c r="E19" s="23" t="s">
        <v>27</v>
      </c>
      <c r="F19" s="23" t="s">
        <v>27</v>
      </c>
      <c r="G19" s="23" t="s">
        <v>27</v>
      </c>
      <c r="H19" s="23" t="s">
        <v>27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27</v>
      </c>
      <c r="N19" s="23" t="s">
        <v>27</v>
      </c>
      <c r="O19" s="23" t="s">
        <v>27</v>
      </c>
      <c r="P19" s="23">
        <v>4</v>
      </c>
      <c r="Q19" s="23">
        <v>4</v>
      </c>
      <c r="R19" s="23">
        <v>4</v>
      </c>
      <c r="S19" s="23">
        <v>4</v>
      </c>
      <c r="T19" s="23">
        <v>4</v>
      </c>
      <c r="U19" s="23">
        <v>4</v>
      </c>
      <c r="V19" s="23" t="s">
        <v>27</v>
      </c>
      <c r="W19" s="44">
        <f t="shared" si="0"/>
        <v>4</v>
      </c>
      <c r="X19" s="23" t="s">
        <v>27</v>
      </c>
      <c r="Y19" s="23" t="s">
        <v>27</v>
      </c>
      <c r="Z19" s="23" t="s">
        <v>27</v>
      </c>
      <c r="AA19" s="23" t="s">
        <v>27</v>
      </c>
      <c r="AB19" s="2"/>
      <c r="AC19" s="23" t="s">
        <v>27</v>
      </c>
      <c r="AD19" s="23" t="s">
        <v>27</v>
      </c>
      <c r="AE19" s="23" t="s">
        <v>27</v>
      </c>
      <c r="AF19" s="23" t="s">
        <v>27</v>
      </c>
      <c r="AG19" s="23" t="s">
        <v>27</v>
      </c>
      <c r="AH19" s="2"/>
      <c r="AI19" s="24">
        <v>5</v>
      </c>
      <c r="AJ19" s="24">
        <v>4</v>
      </c>
      <c r="AK19" s="24">
        <v>4</v>
      </c>
      <c r="AL19" s="24">
        <v>3</v>
      </c>
      <c r="AM19" s="24">
        <v>5</v>
      </c>
      <c r="AN19" s="24"/>
      <c r="AO19" s="24">
        <v>4</v>
      </c>
      <c r="AP19" s="24">
        <v>3</v>
      </c>
      <c r="AQ19" s="24"/>
      <c r="AR19" s="25">
        <f>IF(ISBLANK(X19)=TRUE,0,AVERAGE(X19:AQ19))</f>
        <v>4</v>
      </c>
      <c r="AS19" s="25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5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5"/>
      <c r="CK19" s="27">
        <f>IFERROR(IF(W19=0,0,IF(AR19=0,AVERAGE(W19),IF(BJ19=0,AVERAGE(W19,AR19),IF(BW19=0,AVERAGE(W19,AR19,BJ19),IF(CJ19=0,AVERAGE(W19,AR19,BJ19,BW19),AVERAGE(W19,AR19,BJ19,BW19)))))),0)</f>
        <v>4</v>
      </c>
    </row>
    <row r="20" spans="2:89" ht="12.75" thickBot="1" x14ac:dyDescent="0.25">
      <c r="B20" s="48">
        <v>11</v>
      </c>
      <c r="C20" s="54">
        <v>1716035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K20" s="23" t="s">
        <v>27</v>
      </c>
      <c r="L20" s="23" t="s">
        <v>27</v>
      </c>
      <c r="M20" s="23" t="s">
        <v>27</v>
      </c>
      <c r="N20" s="23" t="s">
        <v>27</v>
      </c>
      <c r="O20" s="23" t="s">
        <v>27</v>
      </c>
      <c r="P20" s="23">
        <v>4</v>
      </c>
      <c r="Q20" s="23">
        <v>4</v>
      </c>
      <c r="R20" s="24">
        <v>4</v>
      </c>
      <c r="S20" s="24">
        <v>3</v>
      </c>
      <c r="T20" s="24">
        <v>3</v>
      </c>
      <c r="U20" s="43">
        <v>4</v>
      </c>
      <c r="V20" s="23" t="s">
        <v>27</v>
      </c>
      <c r="W20" s="44">
        <f t="shared" si="0"/>
        <v>3.6666666666666665</v>
      </c>
      <c r="X20" s="23" t="s">
        <v>27</v>
      </c>
      <c r="Y20" s="23" t="s">
        <v>27</v>
      </c>
      <c r="Z20" s="23" t="s">
        <v>27</v>
      </c>
      <c r="AA20" s="23" t="s">
        <v>27</v>
      </c>
      <c r="AB20" s="2">
        <v>4</v>
      </c>
      <c r="AC20" s="23" t="s">
        <v>27</v>
      </c>
      <c r="AD20" s="23" t="s">
        <v>27</v>
      </c>
      <c r="AE20" s="23" t="s">
        <v>27</v>
      </c>
      <c r="AF20" s="23" t="s">
        <v>27</v>
      </c>
      <c r="AG20" s="23" t="s">
        <v>27</v>
      </c>
      <c r="AH20" s="2">
        <v>4</v>
      </c>
      <c r="AI20" s="24">
        <v>3</v>
      </c>
      <c r="AJ20" s="24">
        <v>3</v>
      </c>
      <c r="AK20" s="24">
        <v>4</v>
      </c>
      <c r="AL20" s="24">
        <v>3</v>
      </c>
      <c r="AM20" s="24">
        <v>3</v>
      </c>
      <c r="AN20" s="24"/>
      <c r="AO20" s="24">
        <v>3</v>
      </c>
      <c r="AP20" s="24">
        <v>3</v>
      </c>
      <c r="AQ20" s="24"/>
      <c r="AR20" s="25">
        <f>IF(ISBLANK(X20)=TRUE,0,AVERAGE(X20:AQ20))</f>
        <v>3.3333333333333335</v>
      </c>
      <c r="AS20" s="2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5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5"/>
      <c r="CK20" s="27">
        <f>IFERROR(IF(W20=0,0,IF(AR20=0,AVERAGE(W20),IF(BJ20=0,AVERAGE(W20,AR20),IF(BW20=0,AVERAGE(W20,AR20,BJ20),IF(CJ20=0,AVERAGE(W20,AR20,BJ20,BW20),AVERAGE(W20,AR20,BJ20,BW20)))))),0)</f>
        <v>3.5</v>
      </c>
    </row>
    <row r="21" spans="2:89" ht="12.75" thickBot="1" x14ac:dyDescent="0.25">
      <c r="B21" s="48">
        <v>12</v>
      </c>
      <c r="C21" s="54">
        <v>1716042</v>
      </c>
      <c r="D21" s="23" t="s">
        <v>27</v>
      </c>
      <c r="E21" s="23" t="s">
        <v>27</v>
      </c>
      <c r="F21" s="23" t="s">
        <v>27</v>
      </c>
      <c r="G21" s="23" t="s">
        <v>27</v>
      </c>
      <c r="H21" s="23" t="s">
        <v>27</v>
      </c>
      <c r="I21" s="23" t="s">
        <v>27</v>
      </c>
      <c r="J21" s="23" t="s">
        <v>27</v>
      </c>
      <c r="K21" s="23" t="s">
        <v>27</v>
      </c>
      <c r="L21" s="23" t="s">
        <v>27</v>
      </c>
      <c r="M21" s="23" t="s">
        <v>27</v>
      </c>
      <c r="N21" s="23" t="s">
        <v>27</v>
      </c>
      <c r="O21" s="23" t="s">
        <v>27</v>
      </c>
      <c r="P21" s="23">
        <v>5</v>
      </c>
      <c r="Q21" s="23">
        <v>3</v>
      </c>
      <c r="R21" s="24">
        <v>5</v>
      </c>
      <c r="S21" s="24">
        <v>5</v>
      </c>
      <c r="T21" s="24">
        <v>4</v>
      </c>
      <c r="U21" s="43">
        <v>3</v>
      </c>
      <c r="V21" s="23" t="s">
        <v>27</v>
      </c>
      <c r="W21" s="44">
        <f t="shared" si="0"/>
        <v>4.166666666666667</v>
      </c>
      <c r="X21" s="23" t="s">
        <v>27</v>
      </c>
      <c r="Y21" s="23" t="s">
        <v>27</v>
      </c>
      <c r="Z21" s="23" t="s">
        <v>27</v>
      </c>
      <c r="AA21" s="23" t="s">
        <v>27</v>
      </c>
      <c r="AB21" s="2"/>
      <c r="AC21" s="23" t="s">
        <v>27</v>
      </c>
      <c r="AD21" s="23" t="s">
        <v>27</v>
      </c>
      <c r="AE21" s="23" t="s">
        <v>27</v>
      </c>
      <c r="AF21" s="23" t="s">
        <v>27</v>
      </c>
      <c r="AG21" s="23" t="s">
        <v>27</v>
      </c>
      <c r="AH21" s="2"/>
      <c r="AI21" s="24">
        <v>4</v>
      </c>
      <c r="AJ21" s="24">
        <v>4</v>
      </c>
      <c r="AK21" s="24">
        <v>4</v>
      </c>
      <c r="AL21" s="24">
        <v>4</v>
      </c>
      <c r="AM21" s="24">
        <v>4</v>
      </c>
      <c r="AN21" s="24"/>
      <c r="AO21" s="24">
        <v>4</v>
      </c>
      <c r="AP21" s="24">
        <v>4</v>
      </c>
      <c r="AQ21" s="24"/>
      <c r="AR21" s="25">
        <f>IF(ISBLANK(X21)=TRUE,0,AVERAGE(X21:AQ21))</f>
        <v>4</v>
      </c>
      <c r="AS21" s="25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5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5"/>
      <c r="CK21" s="27">
        <f>IFERROR(IF(W21=0,0,IF(AR21=0,AVERAGE(W21),IF(BJ21=0,AVERAGE(W21,AR21),IF(BW21=0,AVERAGE(W21,AR21,BJ21),IF(CJ21=0,AVERAGE(W21,AR21,BJ21,BW21),AVERAGE(W21,AR21,BJ21,BW21)))))),0)</f>
        <v>4.0833333333333339</v>
      </c>
    </row>
    <row r="22" spans="2:89" ht="12.75" thickBot="1" x14ac:dyDescent="0.25">
      <c r="B22" s="48">
        <v>13</v>
      </c>
      <c r="C22" s="54">
        <v>1716047</v>
      </c>
      <c r="D22" s="23" t="s">
        <v>27</v>
      </c>
      <c r="E22" s="23" t="s">
        <v>27</v>
      </c>
      <c r="F22" s="23" t="s">
        <v>27</v>
      </c>
      <c r="G22" s="23" t="s">
        <v>27</v>
      </c>
      <c r="H22" s="23" t="s">
        <v>27</v>
      </c>
      <c r="I22" s="23" t="s">
        <v>27</v>
      </c>
      <c r="J22" s="23" t="s">
        <v>27</v>
      </c>
      <c r="K22" s="23" t="s">
        <v>27</v>
      </c>
      <c r="L22" s="23" t="s">
        <v>27</v>
      </c>
      <c r="M22" s="23" t="s">
        <v>27</v>
      </c>
      <c r="N22" s="23" t="s">
        <v>27</v>
      </c>
      <c r="O22" s="23" t="s">
        <v>27</v>
      </c>
      <c r="P22" s="23">
        <v>5</v>
      </c>
      <c r="Q22" s="23">
        <v>4</v>
      </c>
      <c r="R22" s="24">
        <v>4</v>
      </c>
      <c r="S22" s="24">
        <v>5</v>
      </c>
      <c r="T22" s="24">
        <v>3</v>
      </c>
      <c r="U22" s="43">
        <v>5</v>
      </c>
      <c r="V22" s="23" t="s">
        <v>27</v>
      </c>
      <c r="W22" s="44">
        <f t="shared" si="0"/>
        <v>4.333333333333333</v>
      </c>
      <c r="X22" s="23" t="s">
        <v>27</v>
      </c>
      <c r="Y22" s="23" t="s">
        <v>27</v>
      </c>
      <c r="Z22" s="23" t="s">
        <v>27</v>
      </c>
      <c r="AA22" s="23" t="s">
        <v>27</v>
      </c>
      <c r="AB22" s="2">
        <v>5</v>
      </c>
      <c r="AC22" s="23" t="s">
        <v>27</v>
      </c>
      <c r="AD22" s="23" t="s">
        <v>27</v>
      </c>
      <c r="AE22" s="23" t="s">
        <v>27</v>
      </c>
      <c r="AF22" s="23" t="s">
        <v>27</v>
      </c>
      <c r="AG22" s="23" t="s">
        <v>27</v>
      </c>
      <c r="AH22" s="2">
        <v>5</v>
      </c>
      <c r="AI22" s="24">
        <v>5</v>
      </c>
      <c r="AJ22" s="24"/>
      <c r="AK22" s="24">
        <v>4</v>
      </c>
      <c r="AL22" s="24">
        <v>5</v>
      </c>
      <c r="AM22" s="24">
        <v>5</v>
      </c>
      <c r="AN22" s="24"/>
      <c r="AO22" s="24"/>
      <c r="AP22" s="24">
        <v>5</v>
      </c>
      <c r="AQ22" s="24"/>
      <c r="AR22" s="25">
        <f>IF(ISBLANK(X22)=TRUE,0,AVERAGE(X22:AQ22))</f>
        <v>4.8571428571428568</v>
      </c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5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5"/>
      <c r="CK22" s="27">
        <f>IFERROR(IF(W22=0,0,IF(AR22=0,AVERAGE(W22),IF(BJ22=0,AVERAGE(W22,AR22),IF(BW22=0,AVERAGE(W22,AR22,BJ22),IF(CJ22=0,AVERAGE(W22,AR22,BJ22,BW22),AVERAGE(W22,AR22,BJ22,BW22)))))),0)</f>
        <v>4.5952380952380949</v>
      </c>
    </row>
    <row r="23" spans="2:89" ht="12.75" thickBot="1" x14ac:dyDescent="0.25">
      <c r="B23" s="48">
        <v>14</v>
      </c>
      <c r="C23" s="54">
        <v>161649</v>
      </c>
      <c r="D23" s="57" t="s">
        <v>27</v>
      </c>
      <c r="E23" s="57" t="s">
        <v>27</v>
      </c>
      <c r="F23" s="57"/>
      <c r="G23" s="57" t="s">
        <v>27</v>
      </c>
      <c r="H23" s="57" t="s">
        <v>27</v>
      </c>
      <c r="I23" s="99" t="s">
        <v>45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  <c r="V23" s="38"/>
      <c r="W23" s="44" t="e">
        <f t="shared" si="0"/>
        <v>#DIV/0!</v>
      </c>
      <c r="X23" s="102" t="s">
        <v>45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4"/>
      <c r="AR23" s="25" t="e">
        <f>IF(ISBLANK(X23)=TRUE,0,AVERAGE(X23:AP23))</f>
        <v>#DIV/0!</v>
      </c>
      <c r="AS23" s="25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5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5"/>
      <c r="CK23" s="27"/>
    </row>
    <row r="24" spans="2:89" s="12" customFormat="1" ht="29.45" customHeight="1" x14ac:dyDescent="0.2">
      <c r="B24" s="87" t="s">
        <v>63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46"/>
      <c r="W24" s="40"/>
      <c r="X24" s="89" t="s">
        <v>64</v>
      </c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50"/>
      <c r="AR24" s="28"/>
      <c r="AS24" s="36"/>
      <c r="AT24" s="75" t="s">
        <v>46</v>
      </c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31"/>
      <c r="BJ24" s="29"/>
      <c r="BK24" s="76" t="s">
        <v>46</v>
      </c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30"/>
      <c r="BX24" s="76" t="s">
        <v>46</v>
      </c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30"/>
      <c r="CK24" s="56"/>
    </row>
    <row r="26" spans="2:89" ht="12" customHeight="1" x14ac:dyDescent="0.2">
      <c r="B26" s="84" t="s">
        <v>49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2:89" x14ac:dyDescent="0.2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2:89" x14ac:dyDescent="0.2">
      <c r="B28" s="17" t="s">
        <v>7</v>
      </c>
    </row>
    <row r="29" spans="2:89" x14ac:dyDescent="0.2">
      <c r="B29" s="17" t="s">
        <v>50</v>
      </c>
    </row>
    <row r="30" spans="2:89" x14ac:dyDescent="0.2">
      <c r="B30" s="17"/>
    </row>
    <row r="31" spans="2:89" x14ac:dyDescent="0.2">
      <c r="B31" s="17"/>
    </row>
    <row r="32" spans="2:89" x14ac:dyDescent="0.2">
      <c r="B32" s="17"/>
    </row>
    <row r="33" spans="2:2" x14ac:dyDescent="0.2">
      <c r="B33" s="17"/>
    </row>
  </sheetData>
  <sheetProtection formatCells="0" formatColumns="0" formatRows="0" insertColumns="0" insertRows="0" deleteColumns="0" deleteRows="0"/>
  <mergeCells count="39">
    <mergeCell ref="Q8:U8"/>
    <mergeCell ref="AH8:AI8"/>
    <mergeCell ref="AY8:AZ8"/>
    <mergeCell ref="AS8:AX8"/>
    <mergeCell ref="I3:N3"/>
    <mergeCell ref="B2:AP2"/>
    <mergeCell ref="S4:AD4"/>
    <mergeCell ref="D7:W7"/>
    <mergeCell ref="O4:R4"/>
    <mergeCell ref="AC5:AG5"/>
    <mergeCell ref="V5:X5"/>
    <mergeCell ref="X7:AR7"/>
    <mergeCell ref="B26:S27"/>
    <mergeCell ref="BJ8:BJ9"/>
    <mergeCell ref="BK8:BQ8"/>
    <mergeCell ref="BS8:BU8"/>
    <mergeCell ref="B24:U24"/>
    <mergeCell ref="X24:AP24"/>
    <mergeCell ref="AR8:AR9"/>
    <mergeCell ref="B7:B9"/>
    <mergeCell ref="C7:C9"/>
    <mergeCell ref="D8:O8"/>
    <mergeCell ref="X8:AG8"/>
    <mergeCell ref="AJ8:AP8"/>
    <mergeCell ref="I23:U23"/>
    <mergeCell ref="X23:AQ23"/>
    <mergeCell ref="AS7:BJ7"/>
    <mergeCell ref="BA8:BH8"/>
    <mergeCell ref="CK7:CK9"/>
    <mergeCell ref="AT24:BH24"/>
    <mergeCell ref="BK24:BV24"/>
    <mergeCell ref="BX24:CI24"/>
    <mergeCell ref="BX7:CJ7"/>
    <mergeCell ref="CJ8:CJ9"/>
    <mergeCell ref="BK7:BW7"/>
    <mergeCell ref="BW8:BW9"/>
    <mergeCell ref="CD8:CE8"/>
    <mergeCell ref="CF8:CI8"/>
    <mergeCell ref="BX8:CC8"/>
  </mergeCells>
  <conditionalFormatting sqref="W15 BJ15 BW15 CJ15 CJ10:CJ12 BW10:BW12 BJ10:BJ12 W10:W12 BJ17:BJ23 BW17:BW23 CJ17:CJ23 W17:W23 AR10:AS23">
    <cfRule type="containsErrors" dxfId="3" priority="19">
      <formula>ISERROR(W10)</formula>
    </cfRule>
  </conditionalFormatting>
  <conditionalFormatting sqref="CJ16 BW16 BJ16 W16">
    <cfRule type="containsErrors" dxfId="2" priority="3">
      <formula>ISERROR(W16)</formula>
    </cfRule>
  </conditionalFormatting>
  <conditionalFormatting sqref="BJ13 BW13 CJ13 W13">
    <cfRule type="containsErrors" dxfId="1" priority="2">
      <formula>ISERROR(W13)</formula>
    </cfRule>
  </conditionalFormatting>
  <conditionalFormatting sqref="CJ14 BW14 BJ14 W14">
    <cfRule type="containsErrors" dxfId="0" priority="1">
      <formula>ISERROR(W14)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2019-11-08T08:21:26Z</dcterms:modified>
</cp:coreProperties>
</file>