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525" yWindow="75" windowWidth="1306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Лист1!$A$1:$CM$52</definedName>
  </definedNames>
  <calcPr calcId="145621"/>
</workbook>
</file>

<file path=xl/calcChain.xml><?xml version="1.0" encoding="utf-8"?>
<calcChain xmlns="http://schemas.openxmlformats.org/spreadsheetml/2006/main">
  <c r="O11" i="1" l="1"/>
  <c r="O12" i="1"/>
  <c r="O13" i="1"/>
  <c r="CM13" i="1" s="1"/>
  <c r="O14" i="1"/>
  <c r="CM14" i="1" s="1"/>
  <c r="O15" i="1"/>
  <c r="O16" i="1"/>
  <c r="O17" i="1"/>
  <c r="CM17" i="1" s="1"/>
  <c r="O18" i="1"/>
  <c r="CM18" i="1" s="1"/>
  <c r="O19" i="1"/>
  <c r="O20" i="1"/>
  <c r="CM20" i="1" s="1"/>
  <c r="O21" i="1"/>
  <c r="O22" i="1"/>
  <c r="CM22" i="1" s="1"/>
  <c r="O23" i="1"/>
  <c r="O24" i="1"/>
  <c r="O25" i="1"/>
  <c r="CM25" i="1" s="1"/>
  <c r="O26" i="1"/>
  <c r="CM26" i="1" s="1"/>
  <c r="O27" i="1"/>
  <c r="O28" i="1"/>
  <c r="O29" i="1"/>
  <c r="CM29" i="1" s="1"/>
  <c r="O30" i="1"/>
  <c r="CM30" i="1" s="1"/>
  <c r="O31" i="1"/>
  <c r="O32" i="1"/>
  <c r="O33" i="1"/>
  <c r="CM33" i="1" s="1"/>
  <c r="O34" i="1"/>
  <c r="CM34" i="1" s="1"/>
  <c r="O35" i="1"/>
  <c r="O36" i="1"/>
  <c r="O37" i="1"/>
  <c r="O10" i="1"/>
  <c r="CL43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D35" i="1"/>
  <c r="AD36" i="1"/>
  <c r="AD37" i="1"/>
  <c r="AD38" i="1"/>
  <c r="AD39" i="1"/>
  <c r="AD40" i="1"/>
  <c r="AD41" i="1"/>
  <c r="AD42" i="1"/>
  <c r="AD43" i="1"/>
  <c r="CM21" i="1"/>
  <c r="CM28" i="1"/>
  <c r="CM31" i="1"/>
  <c r="CM35" i="1"/>
  <c r="CM36" i="1"/>
  <c r="CM37" i="1"/>
  <c r="O38" i="1"/>
  <c r="CM38" i="1" s="1"/>
  <c r="O39" i="1"/>
  <c r="CM39" i="1" s="1"/>
  <c r="O40" i="1"/>
  <c r="CM40" i="1"/>
  <c r="O41" i="1"/>
  <c r="CM41" i="1" s="1"/>
  <c r="O42" i="1"/>
  <c r="CM42" i="1"/>
  <c r="O43" i="1"/>
  <c r="CM43" i="1" s="1"/>
  <c r="CM23" i="1"/>
  <c r="CM19" i="1"/>
  <c r="CM15" i="1"/>
  <c r="CM11" i="1"/>
  <c r="CM27" i="1"/>
  <c r="CM24" i="1"/>
  <c r="CM16" i="1"/>
  <c r="CM12" i="1"/>
  <c r="CM32" i="1"/>
  <c r="CM10" i="1"/>
  <c r="BO10" i="1"/>
  <c r="AY10" i="1"/>
</calcChain>
</file>

<file path=xl/sharedStrings.xml><?xml version="1.0" encoding="utf-8"?>
<sst xmlns="http://schemas.openxmlformats.org/spreadsheetml/2006/main" count="305" uniqueCount="92">
  <si>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</si>
  <si>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</si>
  <si>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</si>
  <si>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</si>
  <si>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</si>
  <si>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</si>
  <si>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</si>
  <si>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</si>
  <si>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</si>
  <si>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</si>
  <si>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</si>
  <si>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</si>
  <si>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</si>
  <si>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</si>
  <si>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</si>
  <si>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</si>
  <si>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</si>
  <si>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</si>
  <si>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Физика</t>
  </si>
  <si>
    <t>Химия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</si>
  <si>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</si>
  <si>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</si>
  <si>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</si>
  <si>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</si>
  <si>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Производственная практика "Научно-исследовательская работа"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</si>
  <si>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</si>
  <si>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</si>
  <si>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</si>
  <si>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</si>
  <si>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Материаловедение. Технология конструкционных материалов</t>
  </si>
  <si>
    <t>Информационные технологии</t>
  </si>
  <si>
    <t>Учебная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</si>
  <si>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Ресурсосберегающие технологии и оборудование в растениеводстве</t>
  </si>
  <si>
    <t>Гидравлика</t>
  </si>
  <si>
    <t>Теплотехника</t>
  </si>
  <si>
    <t>Метрология, стандартизация и сертификация</t>
  </si>
  <si>
    <t>Автоматика</t>
  </si>
  <si>
    <t>Экономика сельского хозяйства</t>
  </si>
  <si>
    <t>Компьютерная графика</t>
  </si>
  <si>
    <t>Безопасность жизнедеятельности</t>
  </si>
  <si>
    <t>Биологические основы животноводства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</si>
  <si>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</si>
  <si>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Сельскохозяйственные машины</t>
  </si>
  <si>
    <t>Тракторы и автомобили</t>
  </si>
  <si>
    <t>Конструкции мобильных энергетических средств</t>
  </si>
  <si>
    <t>Теория механизмов и машин</t>
  </si>
  <si>
    <t>Сопротивление материалов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</si>
  <si>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</si>
  <si>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Подъемно-транспортные машины</t>
  </si>
  <si>
    <t>Производственная практика "Технологическая практика"</t>
  </si>
  <si>
    <t>Детали машин и основы конструирования</t>
  </si>
  <si>
    <t>Производственная практика "Преддипломная практика"</t>
  </si>
  <si>
    <t>Электропривод и электрооборудование</t>
  </si>
  <si>
    <t>Ресурсосберегающие технологии и машины в животноводстве</t>
  </si>
  <si>
    <t>Топливо и смазочные материалы</t>
  </si>
  <si>
    <t>Проектирование предприятий технического сервиса</t>
  </si>
  <si>
    <t>Электротехника и электроника</t>
  </si>
  <si>
    <t>Современные зерноуборочные комбайны</t>
  </si>
  <si>
    <t>Техническое обслуживание, ремонт и настройка сельскохозяйственной техник</t>
  </si>
  <si>
    <t>Альтернативные энергетические ресурсы</t>
  </si>
  <si>
    <t>Машины и технологии в животноводстве</t>
  </si>
  <si>
    <t>Технологии, механизация и автоматизация в современных фермерских хозяйствах</t>
  </si>
  <si>
    <t>Электронные и интелектуальные системы управления машин</t>
  </si>
  <si>
    <t>Логистика на транспорте</t>
  </si>
  <si>
    <t>Проектирование ремонтных мастерских</t>
  </si>
  <si>
    <t>Технология растениеводства</t>
  </si>
  <si>
    <t>Патентоведение</t>
  </si>
  <si>
    <t xml:space="preserve">Основы научных исследований </t>
  </si>
  <si>
    <t>Профессиональное мастерство эксплуатации сельскохозяйственных машин</t>
  </si>
  <si>
    <t>Инновационные технологии и средства механизации в животноводстве</t>
  </si>
  <si>
    <t>Надежность и ремонт машин</t>
  </si>
  <si>
    <t>Эксплуатация машинно-тракторного парка</t>
  </si>
  <si>
    <t>Организация и управление производством</t>
  </si>
  <si>
    <t>Основы научных исследований</t>
  </si>
  <si>
    <t>Культурология</t>
  </si>
  <si>
    <t>За период обучения освоены следующие компетенции компетенции:ОК-2; ОК-4; ОК-5; ОК-7; ОК-8; ОПК-1; ОПК-2; ОПК-3; ОПК-4; ОПК-6; ПК-3.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</si>
  <si>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</si>
  <si>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</si>
  <si>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Технические системы в агробизнесе</t>
  </si>
  <si>
    <t>год набора 2018</t>
  </si>
  <si>
    <t>курс 1</t>
  </si>
  <si>
    <t>группа Аиб(М)-183</t>
  </si>
  <si>
    <t>форма обучения заочная</t>
  </si>
  <si>
    <t xml:space="preserve">Диагностика сельскохозяйственных машин 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</si>
  <si>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</si>
  <si>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</si>
  <si>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</si>
  <si>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</si>
  <si>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>Культиура речи и деловое общение</t>
  </si>
  <si>
    <t>Основы производства продукции животноводства</t>
  </si>
  <si>
    <t>Основы производства продукции растениеводства</t>
  </si>
  <si>
    <t>Информатика и информационные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</si>
</sst>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3"/>
  <sheetViews>
    <sheetView showZeros="0" tabSelected="1" view="pageBreakPreview" topLeftCell="A7" zoomScaleNormal="100" zoomScaleSheetLayoutView="100" workbookViewId="0">
      <selection activeCell="C7" sqref="C9"/>
    </sheetView>
  </sheetViews>
  <sheetFormatPr defaultColWidth="5.7109375" defaultRowHeight="12" x14ac:dyDescent="0.2"/>
  <cols>
    <col min="1" max="1" width="5.5703125" style="12" customWidth="1"/>
    <col min="2" max="2" width="9.140625" style="13" customWidth="1"/>
    <col min="3" max="8" width="7.140625" style="15" customWidth="1"/>
    <col min="9" max="10" width="5.7109375" style="15" customWidth="1"/>
    <col min="11" max="15" width="5.42578125" style="15" customWidth="1"/>
    <col min="16" max="20" width="5.7109375" style="15" customWidth="1"/>
    <col min="21" max="24" width="4.140625" style="15" customWidth="1"/>
    <col min="25" max="25" width="5.7109375" style="15" customWidth="1"/>
    <col min="26" max="26" width="4.140625" style="15" customWidth="1"/>
    <col min="27" max="27" width="4.85546875" style="15" customWidth="1"/>
    <col min="28" max="28" width="14.85546875" style="15" customWidth="1"/>
    <col min="29" max="29" width="12.5703125" style="15" customWidth="1"/>
    <col min="30" max="30" width="6.140625" style="15" customWidth="1"/>
    <col min="31" max="31" width="9.7109375" style="15" customWidth="1"/>
    <col min="32" max="32" width="11.7109375" style="15" customWidth="1"/>
    <col min="33" max="38" width="5.42578125" style="15" customWidth="1"/>
    <col min="39" max="41" width="8" style="15" customWidth="1"/>
    <col min="42" max="48" width="5.42578125" style="15" customWidth="1"/>
    <col min="49" max="49" width="17.140625" style="15" customWidth="1"/>
    <col min="50" max="50" width="5.7109375" style="15" customWidth="1"/>
    <col min="51" max="51" width="5.42578125" style="15" customWidth="1"/>
    <col min="52" max="65" width="5.85546875" style="15" customWidth="1"/>
    <col min="66" max="66" width="5.5703125" style="15" customWidth="1"/>
    <col min="67" max="70" width="5.7109375" style="15" customWidth="1"/>
    <col min="71" max="71" width="8" style="15" customWidth="1"/>
    <col min="72" max="72" width="5.7109375" style="15" customWidth="1"/>
    <col min="73" max="75" width="8" style="15" customWidth="1"/>
    <col min="76" max="76" width="5.7109375" style="15" customWidth="1"/>
    <col min="77" max="77" width="3.42578125" style="15" customWidth="1"/>
    <col min="78" max="88" width="5.7109375" style="15" customWidth="1"/>
    <col min="89" max="89" width="8.7109375" style="15" customWidth="1"/>
    <col min="90" max="90" width="5.28515625" style="15" customWidth="1"/>
    <col min="91" max="97" width="5.7109375" style="15" customWidth="1"/>
    <col min="98" max="98" width="10" style="15" customWidth="1"/>
    <col min="99" max="99" width="6.28515625" style="15" customWidth="1"/>
    <col min="100" max="194" width="8.85546875" style="15" customWidth="1"/>
    <col min="195" max="195" width="2.28515625" style="15" customWidth="1"/>
    <col min="196" max="196" width="9.140625" style="15" customWidth="1"/>
    <col min="197" max="197" width="7.140625" style="15" customWidth="1"/>
    <col min="198" max="214" width="5.7109375" style="15" customWidth="1"/>
    <col min="215" max="215" width="13.7109375" style="15" customWidth="1"/>
    <col min="216" max="217" width="6.5703125" style="15" customWidth="1"/>
    <col min="218" max="236" width="5.7109375" style="15" customWidth="1"/>
    <col min="237" max="237" width="13.42578125" style="15" customWidth="1"/>
    <col min="238" max="239" width="6.5703125" style="15" customWidth="1"/>
    <col min="240" max="16384" width="5.7109375" style="15"/>
  </cols>
  <sheetData>
    <row r="1" spans="1:91" ht="15.75" x14ac:dyDescent="0.25">
      <c r="C1" s="14"/>
      <c r="D1" s="14"/>
      <c r="E1" s="14"/>
      <c r="F1" s="14"/>
      <c r="G1" s="14"/>
      <c r="H1" s="14"/>
      <c r="AB1" s="65"/>
      <c r="AC1" s="65"/>
    </row>
    <row r="2" spans="1:91" ht="33" customHeight="1" x14ac:dyDescent="0.2">
      <c r="B2" s="66" t="s">
        <v>11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91" x14ac:dyDescent="0.2">
      <c r="C3" s="14"/>
      <c r="D3" s="14"/>
      <c r="E3" s="15" t="s">
        <v>76</v>
      </c>
      <c r="I3" s="16"/>
    </row>
    <row r="4" spans="1:91" x14ac:dyDescent="0.2">
      <c r="C4" s="14"/>
      <c r="D4" s="14"/>
      <c r="E4" s="15" t="s">
        <v>77</v>
      </c>
      <c r="N4" s="15" t="s">
        <v>78</v>
      </c>
    </row>
    <row r="5" spans="1:91" x14ac:dyDescent="0.2">
      <c r="C5" s="14"/>
      <c r="D5" s="14"/>
      <c r="E5" s="15" t="s">
        <v>79</v>
      </c>
      <c r="J5" s="15" t="s">
        <v>80</v>
      </c>
      <c r="L5" s="15" t="s">
        <v>81</v>
      </c>
      <c r="P5" s="15" t="s">
        <v>82</v>
      </c>
    </row>
    <row r="6" spans="1:91" ht="12.75" thickBot="1" x14ac:dyDescent="0.25"/>
    <row r="7" spans="1:91" s="19" customFormat="1" ht="14.45" customHeight="1" thickBot="1" x14ac:dyDescent="0.3">
      <c r="A7" s="18"/>
      <c r="B7" s="56" t="s">
        <v>0</v>
      </c>
      <c r="C7" s="72" t="s">
        <v>1</v>
      </c>
      <c r="D7" s="43" t="s">
        <v>12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7"/>
      <c r="P7" s="43" t="s">
        <v>13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7"/>
      <c r="AE7" s="40"/>
      <c r="AF7" s="40"/>
      <c r="AG7" s="43" t="s">
        <v>14</v>
      </c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7"/>
      <c r="AZ7" s="43" t="s">
        <v>15</v>
      </c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7"/>
      <c r="BP7" s="43" t="s">
        <v>16</v>
      </c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7"/>
      <c r="CM7" s="53" t="s">
        <v>2</v>
      </c>
    </row>
    <row r="8" spans="1:91" s="19" customFormat="1" ht="33" customHeight="1" thickBot="1" x14ac:dyDescent="0.25">
      <c r="A8" s="18"/>
      <c r="B8" s="56"/>
      <c r="C8" s="73"/>
      <c r="D8" s="61" t="s">
        <v>3</v>
      </c>
      <c r="E8" s="62"/>
      <c r="F8" s="62"/>
      <c r="G8" s="62"/>
      <c r="H8" s="62"/>
      <c r="I8" s="61" t="s">
        <v>4</v>
      </c>
      <c r="J8" s="62"/>
      <c r="K8" s="62"/>
      <c r="L8" s="62"/>
      <c r="M8" s="62"/>
      <c r="N8" s="62"/>
      <c r="O8" s="69"/>
      <c r="P8" s="74" t="s">
        <v>3</v>
      </c>
      <c r="Q8" s="74"/>
      <c r="R8" s="74"/>
      <c r="S8" s="74"/>
      <c r="T8" s="74"/>
      <c r="U8" s="75" t="s">
        <v>4</v>
      </c>
      <c r="V8" s="76"/>
      <c r="W8" s="76"/>
      <c r="X8" s="76"/>
      <c r="Y8" s="76"/>
      <c r="Z8" s="76"/>
      <c r="AA8" s="77"/>
      <c r="AB8" s="61" t="s">
        <v>6</v>
      </c>
      <c r="AC8" s="69"/>
      <c r="AD8" s="70" t="s">
        <v>8</v>
      </c>
      <c r="AE8" s="41"/>
      <c r="AF8" s="41"/>
      <c r="AG8" s="56" t="s">
        <v>3</v>
      </c>
      <c r="AH8" s="56"/>
      <c r="AI8" s="56"/>
      <c r="AJ8" s="56"/>
      <c r="AK8" s="56"/>
      <c r="AL8" s="56"/>
      <c r="AM8" s="56"/>
      <c r="AN8" s="43" t="s">
        <v>22</v>
      </c>
      <c r="AO8" s="47"/>
      <c r="AP8" s="43" t="s">
        <v>4</v>
      </c>
      <c r="AQ8" s="44"/>
      <c r="AR8" s="44"/>
      <c r="AS8" s="44"/>
      <c r="AT8" s="44"/>
      <c r="AU8" s="44"/>
      <c r="AV8" s="44"/>
      <c r="AW8" s="45" t="s">
        <v>21</v>
      </c>
      <c r="AX8" s="46"/>
      <c r="AY8" s="67" t="s">
        <v>8</v>
      </c>
      <c r="AZ8" s="56" t="s">
        <v>3</v>
      </c>
      <c r="BA8" s="57"/>
      <c r="BB8" s="57"/>
      <c r="BC8" s="57"/>
      <c r="BD8" s="57"/>
      <c r="BE8" s="57"/>
      <c r="BF8" s="57"/>
      <c r="BG8" s="57"/>
      <c r="BH8" s="43" t="s">
        <v>5</v>
      </c>
      <c r="BI8" s="44"/>
      <c r="BJ8" s="43" t="s">
        <v>4</v>
      </c>
      <c r="BK8" s="44"/>
      <c r="BL8" s="44"/>
      <c r="BM8" s="44"/>
      <c r="BN8" s="5" t="s">
        <v>6</v>
      </c>
      <c r="BO8" s="58" t="s">
        <v>8</v>
      </c>
      <c r="BP8" s="56" t="s">
        <v>3</v>
      </c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45" t="s">
        <v>22</v>
      </c>
      <c r="CB8" s="60"/>
      <c r="CC8" s="46"/>
      <c r="CD8" s="38" t="s">
        <v>5</v>
      </c>
      <c r="CE8" s="43" t="s">
        <v>4</v>
      </c>
      <c r="CF8" s="44"/>
      <c r="CG8" s="44"/>
      <c r="CH8" s="44"/>
      <c r="CI8" s="44"/>
      <c r="CJ8" s="44"/>
      <c r="CK8" s="36" t="s">
        <v>21</v>
      </c>
      <c r="CL8" s="58" t="s">
        <v>8</v>
      </c>
      <c r="CM8" s="54"/>
    </row>
    <row r="9" spans="1:91" ht="162" customHeight="1" thickBot="1" x14ac:dyDescent="0.25">
      <c r="B9" s="56"/>
      <c r="C9" s="73"/>
      <c r="D9" s="7" t="s">
        <v>9</v>
      </c>
      <c r="E9" s="35" t="s">
        <v>88</v>
      </c>
      <c r="F9" s="35" t="s">
        <v>89</v>
      </c>
      <c r="G9" s="35" t="s">
        <v>90</v>
      </c>
      <c r="H9" s="35" t="s">
        <v>23</v>
      </c>
      <c r="I9" s="7" t="s">
        <v>10</v>
      </c>
      <c r="J9" s="7" t="s">
        <v>28</v>
      </c>
      <c r="K9" s="7" t="s">
        <v>18</v>
      </c>
      <c r="L9" s="7" t="s">
        <v>19</v>
      </c>
      <c r="M9" s="7" t="s">
        <v>20</v>
      </c>
      <c r="N9" s="7" t="s">
        <v>91</v>
      </c>
      <c r="O9" s="8" t="s">
        <v>8</v>
      </c>
      <c r="P9" s="6" t="s">
        <v>25</v>
      </c>
      <c r="Q9" s="6" t="s">
        <v>46</v>
      </c>
      <c r="R9" s="6" t="s">
        <v>40</v>
      </c>
      <c r="S9" s="6" t="s">
        <v>29</v>
      </c>
      <c r="T9" s="6" t="s">
        <v>74</v>
      </c>
      <c r="U9" s="7" t="s">
        <v>17</v>
      </c>
      <c r="V9" s="7" t="s">
        <v>9</v>
      </c>
      <c r="W9" s="7" t="s">
        <v>28</v>
      </c>
      <c r="X9" s="7" t="s">
        <v>18</v>
      </c>
      <c r="Y9" s="7" t="s">
        <v>35</v>
      </c>
      <c r="Z9" s="7" t="s">
        <v>30</v>
      </c>
      <c r="AA9" s="7" t="s">
        <v>26</v>
      </c>
      <c r="AB9" s="7" t="s">
        <v>31</v>
      </c>
      <c r="AC9" s="6" t="s">
        <v>41</v>
      </c>
      <c r="AD9" s="71"/>
      <c r="AE9" s="42"/>
      <c r="AF9" s="42"/>
      <c r="AG9" s="9" t="s">
        <v>65</v>
      </c>
      <c r="AH9" s="9" t="s">
        <v>42</v>
      </c>
      <c r="AI9" s="9" t="s">
        <v>43</v>
      </c>
      <c r="AJ9" s="9" t="s">
        <v>57</v>
      </c>
      <c r="AK9" s="9" t="s">
        <v>37</v>
      </c>
      <c r="AL9" s="9" t="s">
        <v>67</v>
      </c>
      <c r="AM9" s="9" t="s">
        <v>58</v>
      </c>
      <c r="AN9" s="9" t="s">
        <v>45</v>
      </c>
      <c r="AO9" s="9" t="s">
        <v>50</v>
      </c>
      <c r="AP9" s="9" t="s">
        <v>27</v>
      </c>
      <c r="AQ9" s="9" t="s">
        <v>33</v>
      </c>
      <c r="AR9" s="9" t="s">
        <v>34</v>
      </c>
      <c r="AS9" s="9" t="s">
        <v>29</v>
      </c>
      <c r="AT9" s="9" t="s">
        <v>46</v>
      </c>
      <c r="AU9" s="9" t="s">
        <v>45</v>
      </c>
      <c r="AV9" s="9" t="s">
        <v>50</v>
      </c>
      <c r="AW9" s="9" t="s">
        <v>47</v>
      </c>
      <c r="AX9" s="10" t="s">
        <v>49</v>
      </c>
      <c r="AY9" s="68"/>
      <c r="AZ9" s="9" t="s">
        <v>59</v>
      </c>
      <c r="BA9" s="9" t="s">
        <v>54</v>
      </c>
      <c r="BB9" s="9" t="s">
        <v>32</v>
      </c>
      <c r="BC9" s="9" t="s">
        <v>48</v>
      </c>
      <c r="BD9" s="9" t="s">
        <v>60</v>
      </c>
      <c r="BE9" s="9" t="s">
        <v>38</v>
      </c>
      <c r="BF9" s="9" t="s">
        <v>66</v>
      </c>
      <c r="BG9" s="9" t="s">
        <v>44</v>
      </c>
      <c r="BH9" s="9" t="s">
        <v>42</v>
      </c>
      <c r="BI9" s="9" t="s">
        <v>43</v>
      </c>
      <c r="BJ9" s="9" t="s">
        <v>39</v>
      </c>
      <c r="BK9" s="9" t="s">
        <v>36</v>
      </c>
      <c r="BL9" s="9" t="s">
        <v>42</v>
      </c>
      <c r="BM9" s="9" t="s">
        <v>43</v>
      </c>
      <c r="BN9" s="11" t="s">
        <v>24</v>
      </c>
      <c r="BO9" s="59"/>
      <c r="BP9" s="11" t="s">
        <v>83</v>
      </c>
      <c r="BQ9" s="11" t="s">
        <v>52</v>
      </c>
      <c r="BR9" s="11" t="s">
        <v>66</v>
      </c>
      <c r="BS9" s="11" t="s">
        <v>55</v>
      </c>
      <c r="BT9" s="11" t="s">
        <v>53</v>
      </c>
      <c r="BU9" s="11" t="s">
        <v>61</v>
      </c>
      <c r="BV9" s="11" t="s">
        <v>68</v>
      </c>
      <c r="BW9" s="11" t="s">
        <v>69</v>
      </c>
      <c r="BX9" s="11" t="s">
        <v>62</v>
      </c>
      <c r="BY9" s="11" t="s">
        <v>63</v>
      </c>
      <c r="BZ9" s="11" t="s">
        <v>64</v>
      </c>
      <c r="CA9" s="11" t="s">
        <v>60</v>
      </c>
      <c r="CB9" s="11" t="s">
        <v>71</v>
      </c>
      <c r="CC9" s="11" t="s">
        <v>70</v>
      </c>
      <c r="CD9" s="11" t="s">
        <v>72</v>
      </c>
      <c r="CE9" s="11" t="s">
        <v>60</v>
      </c>
      <c r="CF9" s="11" t="s">
        <v>71</v>
      </c>
      <c r="CG9" s="11" t="s">
        <v>70</v>
      </c>
      <c r="CH9" s="11" t="s">
        <v>72</v>
      </c>
      <c r="CI9" s="11" t="s">
        <v>73</v>
      </c>
      <c r="CJ9" s="11" t="s">
        <v>56</v>
      </c>
      <c r="CK9" s="39" t="s">
        <v>51</v>
      </c>
      <c r="CL9" s="59"/>
      <c r="CM9" s="55"/>
    </row>
    <row r="10" spans="1:91" ht="12.75" thickBot="1" x14ac:dyDescent="0.25">
      <c r="B10" s="2">
        <v>1</v>
      </c>
      <c r="C10" s="3">
        <v>1913223</v>
      </c>
      <c r="D10" s="37" t="s">
        <v>7</v>
      </c>
      <c r="E10" s="37" t="s">
        <v>7</v>
      </c>
      <c r="F10" s="37" t="s">
        <v>7</v>
      </c>
      <c r="G10" s="37">
        <v>5</v>
      </c>
      <c r="H10" s="37" t="s">
        <v>7</v>
      </c>
      <c r="I10" s="37">
        <v>4</v>
      </c>
      <c r="J10" s="37">
        <v>5</v>
      </c>
      <c r="K10" s="37">
        <v>5</v>
      </c>
      <c r="L10" s="37">
        <v>5</v>
      </c>
      <c r="M10" s="37">
        <v>5</v>
      </c>
      <c r="N10" s="4">
        <v>5</v>
      </c>
      <c r="O10" s="20">
        <f>AVERAGE(I10:N10)</f>
        <v>4.833333333333333</v>
      </c>
      <c r="P10" s="37"/>
      <c r="Q10" s="37"/>
      <c r="R10" s="37"/>
      <c r="S10" s="37"/>
      <c r="T10" s="37"/>
      <c r="U10" s="4"/>
      <c r="V10" s="4"/>
      <c r="W10" s="4"/>
      <c r="X10" s="4"/>
      <c r="Y10" s="4"/>
      <c r="Z10" s="4"/>
      <c r="AA10" s="4"/>
      <c r="AB10" s="4"/>
      <c r="AC10" s="4"/>
      <c r="AD10" s="29"/>
      <c r="AE10" s="3"/>
      <c r="AF10" s="29"/>
      <c r="AG10" s="37"/>
      <c r="AH10" s="37"/>
      <c r="AI10" s="37"/>
      <c r="AJ10" s="37"/>
      <c r="AK10" s="37"/>
      <c r="AL10" s="37"/>
      <c r="AM10" s="37"/>
      <c r="AN10" s="37"/>
      <c r="AO10" s="37"/>
      <c r="AP10" s="4"/>
      <c r="AQ10" s="4"/>
      <c r="AR10" s="4"/>
      <c r="AS10" s="4"/>
      <c r="AT10" s="4"/>
      <c r="AU10" s="4"/>
      <c r="AV10" s="4"/>
      <c r="AW10" s="4"/>
      <c r="AX10" s="4"/>
      <c r="AY10" s="1">
        <f t="shared" ref="AY10:AY43" si="0">IF(ISBLANK(AG10)=TRUE,0,AVERAGE(AG10:AX10))</f>
        <v>0</v>
      </c>
      <c r="AZ10" s="28"/>
      <c r="BA10" s="28"/>
      <c r="BB10" s="4"/>
      <c r="BC10" s="28"/>
      <c r="BD10" s="28"/>
      <c r="BE10" s="28"/>
      <c r="BF10" s="28"/>
      <c r="BG10" s="28"/>
      <c r="BH10" s="22"/>
      <c r="BI10" s="22"/>
      <c r="BJ10" s="22"/>
      <c r="BK10" s="22"/>
      <c r="BL10" s="22"/>
      <c r="BM10" s="22"/>
      <c r="BN10" s="23"/>
      <c r="BO10" s="1">
        <f t="shared" ref="BO10:BO43" si="1">IF(ISBLANK(AZ10)=TRUE,0,AVERAGE(AZ10:BN10))</f>
        <v>0</v>
      </c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0">
        <f>IF(ISBLANK(BP10)=TRUE,0,AVERAGE(BP10:CK10))</f>
        <v>0</v>
      </c>
      <c r="CM10" s="21">
        <f>IFERROR(IF(O10=0,0,IF(AD10=0,AVERAGE(O10),IF(AY10=0,AVERAGE(O10,AD10),IF(BO10=0,AVERAGE(O10,AD10,AY10),IF(CL10=0,AVERAGE(O10,AD10,AY10,BO10),AVERAGE(O10,AD10,AY10,BO10,CL10)))))),0)</f>
        <v>4.833333333333333</v>
      </c>
    </row>
    <row r="11" spans="1:91" ht="12.75" thickBot="1" x14ac:dyDescent="0.25">
      <c r="B11" s="2">
        <v>2</v>
      </c>
      <c r="C11" s="3">
        <v>1913372</v>
      </c>
      <c r="D11" s="37" t="s">
        <v>87</v>
      </c>
      <c r="E11" s="37" t="s">
        <v>87</v>
      </c>
      <c r="F11" s="37" t="s">
        <v>87</v>
      </c>
      <c r="G11" s="37" t="s">
        <v>87</v>
      </c>
      <c r="H11" s="37" t="s">
        <v>87</v>
      </c>
      <c r="I11" s="37" t="s">
        <v>87</v>
      </c>
      <c r="J11" s="37" t="s">
        <v>87</v>
      </c>
      <c r="K11" s="37" t="s">
        <v>87</v>
      </c>
      <c r="L11" s="37" t="s">
        <v>87</v>
      </c>
      <c r="M11" s="37" t="s">
        <v>87</v>
      </c>
      <c r="N11" s="4" t="s">
        <v>87</v>
      </c>
      <c r="O11" s="20" t="e">
        <f t="shared" ref="O11:O37" si="2">AVERAGE(I11:N11)</f>
        <v>#DIV/0!</v>
      </c>
      <c r="P11" s="37"/>
      <c r="Q11" s="37"/>
      <c r="R11" s="37"/>
      <c r="S11" s="37"/>
      <c r="T11" s="37"/>
      <c r="U11" s="4"/>
      <c r="V11" s="4"/>
      <c r="W11" s="4"/>
      <c r="X11" s="4"/>
      <c r="Y11" s="4"/>
      <c r="Z11" s="4"/>
      <c r="AA11" s="4"/>
      <c r="AB11" s="4"/>
      <c r="AC11" s="4"/>
      <c r="AD11" s="29"/>
      <c r="AE11" s="3"/>
      <c r="AF11" s="29"/>
      <c r="AG11" s="37"/>
      <c r="AH11" s="37"/>
      <c r="AI11" s="37"/>
      <c r="AJ11" s="37"/>
      <c r="AK11" s="37"/>
      <c r="AL11" s="37"/>
      <c r="AM11" s="37"/>
      <c r="AN11" s="37"/>
      <c r="AO11" s="37"/>
      <c r="AP11" s="4"/>
      <c r="AQ11" s="4"/>
      <c r="AR11" s="4"/>
      <c r="AS11" s="4"/>
      <c r="AT11" s="4"/>
      <c r="AU11" s="4"/>
      <c r="AV11" s="4"/>
      <c r="AW11" s="4"/>
      <c r="AX11" s="4"/>
      <c r="AY11" s="1">
        <f t="shared" si="0"/>
        <v>0</v>
      </c>
      <c r="AZ11" s="4"/>
      <c r="BA11" s="4"/>
      <c r="BB11" s="28"/>
      <c r="BC11" s="28"/>
      <c r="BD11" s="4"/>
      <c r="BE11" s="4"/>
      <c r="BF11" s="4"/>
      <c r="BG11" s="4"/>
      <c r="BH11" s="22"/>
      <c r="BI11" s="22"/>
      <c r="BJ11" s="22"/>
      <c r="BK11" s="22"/>
      <c r="BL11" s="22"/>
      <c r="BM11" s="22"/>
      <c r="BN11" s="22"/>
      <c r="BO11" s="1">
        <f t="shared" si="1"/>
        <v>0</v>
      </c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22"/>
      <c r="CB11" s="22"/>
      <c r="CC11" s="22"/>
      <c r="CD11" s="24"/>
      <c r="CE11" s="24"/>
      <c r="CF11" s="24"/>
      <c r="CG11" s="24"/>
      <c r="CH11" s="24"/>
      <c r="CI11" s="24"/>
      <c r="CJ11" s="24"/>
      <c r="CK11" s="24"/>
      <c r="CL11" s="20">
        <f t="shared" ref="CL11:CL42" si="3">IF(ISBLANK(BP11)=TRUE,0,AVERAGE(BP11:CK11))</f>
        <v>0</v>
      </c>
      <c r="CM11" s="21">
        <f t="shared" ref="CM11:CM43" si="4">IFERROR(IF(O11=0,0,IF(AD11=0,AVERAGE(O11),IF(AY11=0,AVERAGE(O11,AD11),IF(BO11=0,AVERAGE(O11,AD11,AY11),IF(CL11=0,AVERAGE(O11,AD11,AY11,BO11),AVERAGE(O11,AD11,AY11,BO11,CL11)))))),0)</f>
        <v>0</v>
      </c>
    </row>
    <row r="12" spans="1:91" ht="12.75" thickBot="1" x14ac:dyDescent="0.25">
      <c r="B12" s="2">
        <v>3</v>
      </c>
      <c r="C12" s="3">
        <v>1813193</v>
      </c>
      <c r="D12" s="37" t="s">
        <v>87</v>
      </c>
      <c r="E12" s="37" t="s">
        <v>87</v>
      </c>
      <c r="F12" s="37" t="s">
        <v>87</v>
      </c>
      <c r="G12" s="37" t="s">
        <v>87</v>
      </c>
      <c r="H12" s="37" t="s">
        <v>87</v>
      </c>
      <c r="I12" s="37" t="s">
        <v>87</v>
      </c>
      <c r="J12" s="37" t="s">
        <v>87</v>
      </c>
      <c r="K12" s="37" t="s">
        <v>87</v>
      </c>
      <c r="L12" s="37" t="s">
        <v>87</v>
      </c>
      <c r="M12" s="37" t="s">
        <v>87</v>
      </c>
      <c r="N12" s="4" t="s">
        <v>87</v>
      </c>
      <c r="O12" s="20" t="e">
        <f t="shared" si="2"/>
        <v>#DIV/0!</v>
      </c>
      <c r="P12" s="37"/>
      <c r="Q12" s="37"/>
      <c r="R12" s="37"/>
      <c r="S12" s="37"/>
      <c r="T12" s="37"/>
      <c r="U12" s="4"/>
      <c r="V12" s="4"/>
      <c r="W12" s="4"/>
      <c r="X12" s="4"/>
      <c r="Y12" s="4"/>
      <c r="Z12" s="4"/>
      <c r="AA12" s="4"/>
      <c r="AB12" s="4"/>
      <c r="AC12" s="4"/>
      <c r="AD12" s="29"/>
      <c r="AE12" s="3"/>
      <c r="AF12" s="29"/>
      <c r="AG12" s="37"/>
      <c r="AH12" s="37"/>
      <c r="AI12" s="37"/>
      <c r="AJ12" s="37"/>
      <c r="AK12" s="37"/>
      <c r="AL12" s="37"/>
      <c r="AM12" s="37"/>
      <c r="AN12" s="37"/>
      <c r="AO12" s="37"/>
      <c r="AP12" s="4"/>
      <c r="AQ12" s="4"/>
      <c r="AR12" s="4"/>
      <c r="AS12" s="4"/>
      <c r="AT12" s="4"/>
      <c r="AU12" s="4"/>
      <c r="AV12" s="4"/>
      <c r="AW12" s="4"/>
      <c r="AX12" s="4"/>
      <c r="AY12" s="1">
        <f t="shared" si="0"/>
        <v>0</v>
      </c>
      <c r="AZ12" s="4"/>
      <c r="BA12" s="28"/>
      <c r="BB12" s="4"/>
      <c r="BC12" s="4"/>
      <c r="BD12" s="4"/>
      <c r="BE12" s="28"/>
      <c r="BF12" s="4"/>
      <c r="BG12" s="4"/>
      <c r="BH12" s="22"/>
      <c r="BI12" s="22"/>
      <c r="BJ12" s="22"/>
      <c r="BK12" s="22"/>
      <c r="BL12" s="22"/>
      <c r="BM12" s="22"/>
      <c r="BN12" s="22"/>
      <c r="BO12" s="1">
        <f t="shared" si="1"/>
        <v>0</v>
      </c>
      <c r="BP12" s="4"/>
      <c r="BQ12" s="28"/>
      <c r="BR12" s="4"/>
      <c r="BS12" s="28"/>
      <c r="BT12" s="4"/>
      <c r="BU12" s="4"/>
      <c r="BV12" s="4"/>
      <c r="BW12" s="4"/>
      <c r="BX12" s="4"/>
      <c r="BY12" s="4"/>
      <c r="BZ12" s="28"/>
      <c r="CA12" s="22"/>
      <c r="CB12" s="22"/>
      <c r="CC12" s="22"/>
      <c r="CD12" s="24"/>
      <c r="CE12" s="24"/>
      <c r="CF12" s="24"/>
      <c r="CG12" s="24"/>
      <c r="CH12" s="24"/>
      <c r="CI12" s="24"/>
      <c r="CJ12" s="24"/>
      <c r="CK12" s="24"/>
      <c r="CL12" s="20">
        <f t="shared" si="3"/>
        <v>0</v>
      </c>
      <c r="CM12" s="21">
        <f t="shared" si="4"/>
        <v>0</v>
      </c>
    </row>
    <row r="13" spans="1:91" ht="12.75" thickBot="1" x14ac:dyDescent="0.25">
      <c r="B13" s="2">
        <v>4</v>
      </c>
      <c r="C13" s="3">
        <v>1913285</v>
      </c>
      <c r="D13" s="37" t="s">
        <v>7</v>
      </c>
      <c r="E13" s="37" t="s">
        <v>7</v>
      </c>
      <c r="F13" s="37" t="s">
        <v>7</v>
      </c>
      <c r="G13" s="37">
        <v>4</v>
      </c>
      <c r="H13" s="37" t="s">
        <v>7</v>
      </c>
      <c r="I13" s="37">
        <v>4</v>
      </c>
      <c r="J13" s="37">
        <v>4</v>
      </c>
      <c r="K13" s="37">
        <v>4</v>
      </c>
      <c r="L13" s="37">
        <v>4</v>
      </c>
      <c r="M13" s="37">
        <v>4</v>
      </c>
      <c r="N13" s="4">
        <v>4</v>
      </c>
      <c r="O13" s="20">
        <f t="shared" si="2"/>
        <v>4</v>
      </c>
      <c r="P13" s="37"/>
      <c r="Q13" s="37"/>
      <c r="R13" s="37"/>
      <c r="S13" s="37"/>
      <c r="T13" s="37"/>
      <c r="U13" s="4"/>
      <c r="V13" s="4"/>
      <c r="W13" s="4"/>
      <c r="X13" s="4"/>
      <c r="Y13" s="4"/>
      <c r="Z13" s="4"/>
      <c r="AA13" s="4"/>
      <c r="AB13" s="4"/>
      <c r="AC13" s="4"/>
      <c r="AD13" s="29"/>
      <c r="AE13" s="3"/>
      <c r="AF13" s="29"/>
      <c r="AG13" s="37"/>
      <c r="AH13" s="37"/>
      <c r="AI13" s="37"/>
      <c r="AJ13" s="37"/>
      <c r="AK13" s="37"/>
      <c r="AL13" s="37"/>
      <c r="AM13" s="37"/>
      <c r="AN13" s="37"/>
      <c r="AO13" s="37"/>
      <c r="AP13" s="4"/>
      <c r="AQ13" s="4"/>
      <c r="AR13" s="4"/>
      <c r="AS13" s="4"/>
      <c r="AT13" s="4"/>
      <c r="AU13" s="4"/>
      <c r="AV13" s="4"/>
      <c r="AW13" s="4"/>
      <c r="AX13" s="4"/>
      <c r="AY13" s="1">
        <f t="shared" si="0"/>
        <v>0</v>
      </c>
      <c r="AZ13" s="4"/>
      <c r="BA13" s="4"/>
      <c r="BB13" s="4"/>
      <c r="BC13" s="28"/>
      <c r="BD13" s="4"/>
      <c r="BE13" s="4"/>
      <c r="BF13" s="4"/>
      <c r="BG13" s="4"/>
      <c r="BH13" s="22"/>
      <c r="BI13" s="22"/>
      <c r="BJ13" s="22"/>
      <c r="BK13" s="22"/>
      <c r="BL13" s="22"/>
      <c r="BM13" s="22"/>
      <c r="BN13" s="22"/>
      <c r="BO13" s="1">
        <f t="shared" si="1"/>
        <v>0</v>
      </c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0">
        <f t="shared" si="3"/>
        <v>0</v>
      </c>
      <c r="CM13" s="21">
        <f t="shared" si="4"/>
        <v>4</v>
      </c>
    </row>
    <row r="14" spans="1:91" ht="12.75" thickBot="1" x14ac:dyDescent="0.25">
      <c r="B14" s="2">
        <v>5</v>
      </c>
      <c r="C14" s="3">
        <v>1913233</v>
      </c>
      <c r="D14" s="37" t="s">
        <v>7</v>
      </c>
      <c r="E14" s="37" t="s">
        <v>7</v>
      </c>
      <c r="F14" s="37" t="s">
        <v>7</v>
      </c>
      <c r="G14" s="37">
        <v>4</v>
      </c>
      <c r="H14" s="37" t="s">
        <v>7</v>
      </c>
      <c r="I14" s="37">
        <v>4</v>
      </c>
      <c r="J14" s="37">
        <v>4</v>
      </c>
      <c r="K14" s="37">
        <v>4</v>
      </c>
      <c r="L14" s="37">
        <v>4</v>
      </c>
      <c r="M14" s="37">
        <v>4</v>
      </c>
      <c r="N14" s="4">
        <v>4</v>
      </c>
      <c r="O14" s="20">
        <f t="shared" si="2"/>
        <v>4</v>
      </c>
      <c r="P14" s="37"/>
      <c r="Q14" s="37"/>
      <c r="R14" s="37"/>
      <c r="S14" s="37"/>
      <c r="T14" s="37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3"/>
      <c r="AF14" s="29"/>
      <c r="AG14" s="37"/>
      <c r="AH14" s="37"/>
      <c r="AI14" s="37"/>
      <c r="AJ14" s="37"/>
      <c r="AK14" s="37"/>
      <c r="AL14" s="37"/>
      <c r="AM14" s="37"/>
      <c r="AN14" s="37"/>
      <c r="AO14" s="37"/>
      <c r="AP14" s="4"/>
      <c r="AQ14" s="4"/>
      <c r="AR14" s="4"/>
      <c r="AS14" s="4"/>
      <c r="AT14" s="4"/>
      <c r="AU14" s="4"/>
      <c r="AV14" s="4"/>
      <c r="AW14" s="4"/>
      <c r="AX14" s="4"/>
      <c r="AY14" s="1">
        <f t="shared" si="0"/>
        <v>0</v>
      </c>
      <c r="AZ14" s="4"/>
      <c r="BA14" s="4"/>
      <c r="BB14" s="4"/>
      <c r="BC14" s="4"/>
      <c r="BD14" s="4"/>
      <c r="BE14" s="4"/>
      <c r="BF14" s="4"/>
      <c r="BG14" s="4"/>
      <c r="BH14" s="22"/>
      <c r="BI14" s="22"/>
      <c r="BJ14" s="22"/>
      <c r="BK14" s="22"/>
      <c r="BL14" s="22"/>
      <c r="BM14" s="22"/>
      <c r="BN14" s="22"/>
      <c r="BO14" s="1">
        <f t="shared" si="1"/>
        <v>0</v>
      </c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0">
        <f t="shared" si="3"/>
        <v>0</v>
      </c>
      <c r="CM14" s="21">
        <f t="shared" si="4"/>
        <v>4</v>
      </c>
    </row>
    <row r="15" spans="1:91" ht="12.75" thickBot="1" x14ac:dyDescent="0.25">
      <c r="B15" s="2">
        <v>6</v>
      </c>
      <c r="C15" s="3">
        <v>1913234</v>
      </c>
      <c r="D15" s="37" t="s">
        <v>87</v>
      </c>
      <c r="E15" s="37" t="s">
        <v>87</v>
      </c>
      <c r="F15" s="37" t="s">
        <v>87</v>
      </c>
      <c r="G15" s="37">
        <v>4</v>
      </c>
      <c r="H15" s="37" t="s">
        <v>87</v>
      </c>
      <c r="I15" s="37" t="s">
        <v>87</v>
      </c>
      <c r="J15" s="37" t="s">
        <v>87</v>
      </c>
      <c r="K15" s="37" t="s">
        <v>87</v>
      </c>
      <c r="L15" s="37" t="s">
        <v>87</v>
      </c>
      <c r="M15" s="37" t="s">
        <v>87</v>
      </c>
      <c r="N15" s="4" t="s">
        <v>87</v>
      </c>
      <c r="O15" s="20" t="e">
        <f t="shared" si="2"/>
        <v>#DIV/0!</v>
      </c>
      <c r="P15" s="37"/>
      <c r="Q15" s="37"/>
      <c r="R15" s="37"/>
      <c r="S15" s="37"/>
      <c r="T15" s="37"/>
      <c r="U15" s="4"/>
      <c r="V15" s="4"/>
      <c r="W15" s="4"/>
      <c r="X15" s="4"/>
      <c r="Y15" s="4"/>
      <c r="Z15" s="4"/>
      <c r="AA15" s="4"/>
      <c r="AB15" s="4"/>
      <c r="AC15" s="4"/>
      <c r="AD15" s="29"/>
      <c r="AE15" s="3"/>
      <c r="AF15" s="29"/>
      <c r="AG15" s="37"/>
      <c r="AH15" s="37"/>
      <c r="AI15" s="37"/>
      <c r="AJ15" s="37"/>
      <c r="AK15" s="37"/>
      <c r="AL15" s="37"/>
      <c r="AM15" s="37"/>
      <c r="AN15" s="37"/>
      <c r="AO15" s="37"/>
      <c r="AP15" s="4"/>
      <c r="AQ15" s="4"/>
      <c r="AR15" s="4"/>
      <c r="AS15" s="4"/>
      <c r="AT15" s="4"/>
      <c r="AU15" s="4"/>
      <c r="AV15" s="4"/>
      <c r="AW15" s="4"/>
      <c r="AX15" s="4"/>
      <c r="AY15" s="1">
        <f t="shared" si="0"/>
        <v>0</v>
      </c>
      <c r="AZ15" s="4"/>
      <c r="BA15" s="4"/>
      <c r="BB15" s="4"/>
      <c r="BC15" s="4"/>
      <c r="BD15" s="4"/>
      <c r="BE15" s="4"/>
      <c r="BF15" s="4"/>
      <c r="BG15" s="4"/>
      <c r="BH15" s="22"/>
      <c r="BI15" s="22"/>
      <c r="BJ15" s="22"/>
      <c r="BK15" s="22"/>
      <c r="BL15" s="22"/>
      <c r="BM15" s="22"/>
      <c r="BN15" s="22"/>
      <c r="BO15" s="1">
        <f t="shared" si="1"/>
        <v>0</v>
      </c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0">
        <f t="shared" si="3"/>
        <v>0</v>
      </c>
      <c r="CM15" s="21">
        <f t="shared" si="4"/>
        <v>0</v>
      </c>
    </row>
    <row r="16" spans="1:91" ht="12.75" thickBot="1" x14ac:dyDescent="0.25">
      <c r="B16" s="2">
        <v>7</v>
      </c>
      <c r="C16" s="3">
        <v>1913235</v>
      </c>
      <c r="D16" s="37" t="s">
        <v>7</v>
      </c>
      <c r="E16" s="37" t="s">
        <v>7</v>
      </c>
      <c r="F16" s="37" t="s">
        <v>7</v>
      </c>
      <c r="G16" s="37">
        <v>4</v>
      </c>
      <c r="H16" s="37" t="s">
        <v>7</v>
      </c>
      <c r="I16" s="37">
        <v>5</v>
      </c>
      <c r="J16" s="37">
        <v>4</v>
      </c>
      <c r="K16" s="37">
        <v>5</v>
      </c>
      <c r="L16" s="37">
        <v>4</v>
      </c>
      <c r="M16" s="37">
        <v>3</v>
      </c>
      <c r="N16" s="4">
        <v>5</v>
      </c>
      <c r="O16" s="20">
        <f t="shared" si="2"/>
        <v>4.333333333333333</v>
      </c>
      <c r="P16" s="37"/>
      <c r="Q16" s="37"/>
      <c r="R16" s="37"/>
      <c r="S16" s="37"/>
      <c r="T16" s="37"/>
      <c r="U16" s="4"/>
      <c r="V16" s="4"/>
      <c r="W16" s="4"/>
      <c r="X16" s="4"/>
      <c r="Y16" s="4"/>
      <c r="Z16" s="4"/>
      <c r="AA16" s="4"/>
      <c r="AB16" s="4"/>
      <c r="AC16" s="4"/>
      <c r="AD16" s="29"/>
      <c r="AE16" s="3"/>
      <c r="AF16" s="29"/>
      <c r="AG16" s="37"/>
      <c r="AH16" s="37"/>
      <c r="AI16" s="37"/>
      <c r="AJ16" s="37"/>
      <c r="AK16" s="37"/>
      <c r="AL16" s="37"/>
      <c r="AM16" s="37"/>
      <c r="AN16" s="37"/>
      <c r="AO16" s="37"/>
      <c r="AP16" s="4"/>
      <c r="AQ16" s="4"/>
      <c r="AR16" s="4"/>
      <c r="AS16" s="4"/>
      <c r="AT16" s="4"/>
      <c r="AU16" s="4"/>
      <c r="AV16" s="4"/>
      <c r="AW16" s="4"/>
      <c r="AX16" s="4"/>
      <c r="AY16" s="1">
        <f t="shared" si="0"/>
        <v>0</v>
      </c>
      <c r="AZ16" s="4"/>
      <c r="BA16" s="4"/>
      <c r="BB16" s="4"/>
      <c r="BC16" s="4"/>
      <c r="BD16" s="4"/>
      <c r="BE16" s="4"/>
      <c r="BF16" s="4"/>
      <c r="BG16" s="4"/>
      <c r="BH16" s="22"/>
      <c r="BI16" s="22"/>
      <c r="BJ16" s="22"/>
      <c r="BK16" s="22"/>
      <c r="BL16" s="22"/>
      <c r="BM16" s="22"/>
      <c r="BN16" s="22"/>
      <c r="BO16" s="1">
        <f t="shared" si="1"/>
        <v>0</v>
      </c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0">
        <f t="shared" si="3"/>
        <v>0</v>
      </c>
      <c r="CM16" s="21">
        <f t="shared" si="4"/>
        <v>4.333333333333333</v>
      </c>
    </row>
    <row r="17" spans="2:91" ht="12.75" thickBot="1" x14ac:dyDescent="0.25">
      <c r="B17" s="2">
        <v>8</v>
      </c>
      <c r="C17" s="3">
        <v>1913238</v>
      </c>
      <c r="D17" s="37" t="s">
        <v>7</v>
      </c>
      <c r="E17" s="37" t="s">
        <v>7</v>
      </c>
      <c r="F17" s="37" t="s">
        <v>87</v>
      </c>
      <c r="G17" s="37">
        <v>4</v>
      </c>
      <c r="H17" s="37" t="s">
        <v>7</v>
      </c>
      <c r="I17" s="37">
        <v>4</v>
      </c>
      <c r="J17" s="37">
        <v>4</v>
      </c>
      <c r="K17" s="37">
        <v>4</v>
      </c>
      <c r="L17" s="37">
        <v>4</v>
      </c>
      <c r="M17" s="37">
        <v>3</v>
      </c>
      <c r="N17" s="4">
        <v>3</v>
      </c>
      <c r="O17" s="20">
        <f t="shared" si="2"/>
        <v>3.6666666666666665</v>
      </c>
      <c r="P17" s="37"/>
      <c r="Q17" s="37"/>
      <c r="R17" s="37"/>
      <c r="S17" s="37"/>
      <c r="T17" s="37"/>
      <c r="U17" s="4"/>
      <c r="V17" s="4"/>
      <c r="W17" s="4"/>
      <c r="X17" s="4"/>
      <c r="Y17" s="4"/>
      <c r="Z17" s="4"/>
      <c r="AA17" s="4"/>
      <c r="AB17" s="4"/>
      <c r="AC17" s="4"/>
      <c r="AD17" s="29"/>
      <c r="AE17" s="3"/>
      <c r="AF17" s="29"/>
      <c r="AG17" s="37"/>
      <c r="AH17" s="37"/>
      <c r="AI17" s="37"/>
      <c r="AJ17" s="37"/>
      <c r="AK17" s="37"/>
      <c r="AL17" s="37"/>
      <c r="AM17" s="37"/>
      <c r="AN17" s="37"/>
      <c r="AO17" s="37"/>
      <c r="AP17" s="4"/>
      <c r="AQ17" s="4"/>
      <c r="AR17" s="4"/>
      <c r="AS17" s="4"/>
      <c r="AT17" s="4"/>
      <c r="AU17" s="4"/>
      <c r="AV17" s="4"/>
      <c r="AW17" s="4"/>
      <c r="AX17" s="4"/>
      <c r="AY17" s="1">
        <f t="shared" si="0"/>
        <v>0</v>
      </c>
      <c r="AZ17" s="4"/>
      <c r="BA17" s="4"/>
      <c r="BB17" s="4"/>
      <c r="BC17" s="4"/>
      <c r="BD17" s="4"/>
      <c r="BE17" s="4"/>
      <c r="BF17" s="4"/>
      <c r="BG17" s="4"/>
      <c r="BH17" s="22"/>
      <c r="BI17" s="22"/>
      <c r="BJ17" s="22"/>
      <c r="BK17" s="22"/>
      <c r="BL17" s="22"/>
      <c r="BM17" s="22"/>
      <c r="BN17" s="22"/>
      <c r="BO17" s="1">
        <f t="shared" si="1"/>
        <v>0</v>
      </c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0">
        <f t="shared" si="3"/>
        <v>0</v>
      </c>
      <c r="CM17" s="21">
        <f t="shared" si="4"/>
        <v>3.6666666666666665</v>
      </c>
    </row>
    <row r="18" spans="2:91" ht="12.75" thickBot="1" x14ac:dyDescent="0.25">
      <c r="B18" s="2">
        <v>9</v>
      </c>
      <c r="C18" s="3">
        <v>1813202</v>
      </c>
      <c r="D18" s="37" t="s">
        <v>87</v>
      </c>
      <c r="E18" s="37" t="s">
        <v>87</v>
      </c>
      <c r="F18" s="37" t="s">
        <v>87</v>
      </c>
      <c r="G18" s="37">
        <v>4</v>
      </c>
      <c r="H18" s="37" t="s">
        <v>87</v>
      </c>
      <c r="I18" s="37" t="s">
        <v>87</v>
      </c>
      <c r="J18" s="37" t="s">
        <v>87</v>
      </c>
      <c r="K18" s="37" t="s">
        <v>87</v>
      </c>
      <c r="L18" s="37" t="s">
        <v>87</v>
      </c>
      <c r="M18" s="37" t="s">
        <v>87</v>
      </c>
      <c r="N18" s="4" t="s">
        <v>87</v>
      </c>
      <c r="O18" s="20" t="e">
        <f t="shared" si="2"/>
        <v>#DIV/0!</v>
      </c>
      <c r="P18" s="37"/>
      <c r="Q18" s="37"/>
      <c r="R18" s="37"/>
      <c r="S18" s="37"/>
      <c r="T18" s="37"/>
      <c r="U18" s="4"/>
      <c r="V18" s="4"/>
      <c r="W18" s="4"/>
      <c r="X18" s="4"/>
      <c r="Y18" s="4"/>
      <c r="Z18" s="4"/>
      <c r="AA18" s="4"/>
      <c r="AB18" s="4"/>
      <c r="AC18" s="4"/>
      <c r="AD18" s="29"/>
      <c r="AE18" s="3"/>
      <c r="AF18" s="29"/>
      <c r="AG18" s="37"/>
      <c r="AH18" s="37"/>
      <c r="AI18" s="37"/>
      <c r="AJ18" s="37"/>
      <c r="AK18" s="37"/>
      <c r="AL18" s="37"/>
      <c r="AM18" s="37"/>
      <c r="AN18" s="37"/>
      <c r="AO18" s="37"/>
      <c r="AP18" s="4"/>
      <c r="AQ18" s="4"/>
      <c r="AR18" s="4"/>
      <c r="AS18" s="4"/>
      <c r="AT18" s="4"/>
      <c r="AU18" s="4"/>
      <c r="AV18" s="4"/>
      <c r="AW18" s="4"/>
      <c r="AX18" s="4"/>
      <c r="AY18" s="1">
        <f t="shared" si="0"/>
        <v>0</v>
      </c>
      <c r="AZ18" s="4"/>
      <c r="BA18" s="4"/>
      <c r="BB18" s="4"/>
      <c r="BC18" s="4"/>
      <c r="BD18" s="4"/>
      <c r="BE18" s="4"/>
      <c r="BF18" s="4"/>
      <c r="BG18" s="4"/>
      <c r="BH18" s="22"/>
      <c r="BI18" s="22"/>
      <c r="BJ18" s="22"/>
      <c r="BK18" s="22"/>
      <c r="BL18" s="22"/>
      <c r="BM18" s="22"/>
      <c r="BN18" s="22"/>
      <c r="BO18" s="1">
        <f t="shared" si="1"/>
        <v>0</v>
      </c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0">
        <f t="shared" si="3"/>
        <v>0</v>
      </c>
      <c r="CM18" s="21">
        <f t="shared" si="4"/>
        <v>0</v>
      </c>
    </row>
    <row r="19" spans="2:91" ht="12.75" thickBot="1" x14ac:dyDescent="0.25">
      <c r="B19" s="2">
        <v>10</v>
      </c>
      <c r="C19" s="3">
        <v>1913239</v>
      </c>
      <c r="D19" s="37" t="s">
        <v>7</v>
      </c>
      <c r="E19" s="37" t="s">
        <v>7</v>
      </c>
      <c r="F19" s="37" t="s">
        <v>7</v>
      </c>
      <c r="G19" s="37">
        <v>3</v>
      </c>
      <c r="H19" s="37" t="s">
        <v>7</v>
      </c>
      <c r="I19" s="37">
        <v>4</v>
      </c>
      <c r="J19" s="37">
        <v>4</v>
      </c>
      <c r="K19" s="37">
        <v>4</v>
      </c>
      <c r="L19" s="37">
        <v>3</v>
      </c>
      <c r="M19" s="37">
        <v>3</v>
      </c>
      <c r="N19" s="4">
        <v>4</v>
      </c>
      <c r="O19" s="20">
        <f t="shared" si="2"/>
        <v>3.6666666666666665</v>
      </c>
      <c r="P19" s="37"/>
      <c r="Q19" s="37"/>
      <c r="R19" s="37"/>
      <c r="S19" s="37"/>
      <c r="T19" s="37"/>
      <c r="U19" s="4"/>
      <c r="V19" s="4"/>
      <c r="W19" s="4"/>
      <c r="X19" s="4"/>
      <c r="Y19" s="4"/>
      <c r="Z19" s="4"/>
      <c r="AA19" s="4"/>
      <c r="AB19" s="4"/>
      <c r="AC19" s="4"/>
      <c r="AD19" s="29"/>
      <c r="AE19" s="3"/>
      <c r="AF19" s="29"/>
      <c r="AG19" s="37"/>
      <c r="AH19" s="37"/>
      <c r="AI19" s="37"/>
      <c r="AJ19" s="37"/>
      <c r="AK19" s="37"/>
      <c r="AL19" s="37"/>
      <c r="AM19" s="37"/>
      <c r="AN19" s="37"/>
      <c r="AO19" s="37"/>
      <c r="AP19" s="4"/>
      <c r="AQ19" s="4"/>
      <c r="AR19" s="4"/>
      <c r="AS19" s="4"/>
      <c r="AT19" s="4"/>
      <c r="AU19" s="4"/>
      <c r="AV19" s="4"/>
      <c r="AW19" s="4"/>
      <c r="AX19" s="4"/>
      <c r="AY19" s="1">
        <f t="shared" si="0"/>
        <v>0</v>
      </c>
      <c r="AZ19" s="37"/>
      <c r="BA19" s="4"/>
      <c r="BB19" s="4"/>
      <c r="BC19" s="4"/>
      <c r="BD19" s="37"/>
      <c r="BE19" s="4"/>
      <c r="BF19" s="37"/>
      <c r="BG19" s="37"/>
      <c r="BH19" s="22"/>
      <c r="BI19" s="22"/>
      <c r="BJ19" s="22"/>
      <c r="BK19" s="22"/>
      <c r="BL19" s="22"/>
      <c r="BM19" s="22"/>
      <c r="BN19" s="22"/>
      <c r="BO19" s="1">
        <f t="shared" si="1"/>
        <v>0</v>
      </c>
      <c r="BP19" s="37"/>
      <c r="BQ19" s="4"/>
      <c r="BR19" s="37"/>
      <c r="BS19" s="4"/>
      <c r="BT19" s="37"/>
      <c r="BU19" s="37"/>
      <c r="BV19" s="37"/>
      <c r="BW19" s="37"/>
      <c r="BX19" s="37"/>
      <c r="BY19" s="37"/>
      <c r="BZ19" s="37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0">
        <f t="shared" si="3"/>
        <v>0</v>
      </c>
      <c r="CM19" s="21">
        <f t="shared" si="4"/>
        <v>3.6666666666666665</v>
      </c>
    </row>
    <row r="20" spans="2:91" ht="12.75" thickBot="1" x14ac:dyDescent="0.25">
      <c r="B20" s="2">
        <v>11</v>
      </c>
      <c r="C20" s="26">
        <v>1913241</v>
      </c>
      <c r="D20" s="37" t="s">
        <v>7</v>
      </c>
      <c r="E20" s="37" t="s">
        <v>7</v>
      </c>
      <c r="F20" s="37" t="s">
        <v>7</v>
      </c>
      <c r="G20" s="37">
        <v>4</v>
      </c>
      <c r="H20" s="37" t="s">
        <v>7</v>
      </c>
      <c r="I20" s="37">
        <v>4</v>
      </c>
      <c r="J20" s="37">
        <v>4</v>
      </c>
      <c r="K20" s="37">
        <v>4</v>
      </c>
      <c r="L20" s="37">
        <v>4</v>
      </c>
      <c r="M20" s="37">
        <v>5</v>
      </c>
      <c r="N20" s="4">
        <v>4</v>
      </c>
      <c r="O20" s="20">
        <f t="shared" si="2"/>
        <v>4.166666666666667</v>
      </c>
      <c r="P20" s="37"/>
      <c r="Q20" s="37"/>
      <c r="R20" s="37"/>
      <c r="S20" s="37"/>
      <c r="T20" s="37"/>
      <c r="U20" s="4"/>
      <c r="V20" s="4"/>
      <c r="W20" s="4"/>
      <c r="X20" s="4"/>
      <c r="Y20" s="4"/>
      <c r="Z20" s="4"/>
      <c r="AA20" s="4"/>
      <c r="AB20" s="4"/>
      <c r="AC20" s="4"/>
      <c r="AD20" s="29"/>
      <c r="AE20" s="26"/>
      <c r="AF20" s="29"/>
      <c r="AG20" s="37"/>
      <c r="AH20" s="37"/>
      <c r="AI20" s="37"/>
      <c r="AJ20" s="37"/>
      <c r="AK20" s="37"/>
      <c r="AL20" s="37"/>
      <c r="AM20" s="37"/>
      <c r="AN20" s="37"/>
      <c r="AO20" s="37"/>
      <c r="AP20" s="4"/>
      <c r="AQ20" s="4"/>
      <c r="AR20" s="4"/>
      <c r="AS20" s="4"/>
      <c r="AT20" s="4"/>
      <c r="AU20" s="4"/>
      <c r="AV20" s="4"/>
      <c r="AW20" s="4"/>
      <c r="AX20" s="4"/>
      <c r="AY20" s="1">
        <f t="shared" si="0"/>
        <v>0</v>
      </c>
      <c r="AZ20" s="37"/>
      <c r="BA20" s="4"/>
      <c r="BB20" s="37"/>
      <c r="BC20" s="4"/>
      <c r="BD20" s="37"/>
      <c r="BE20" s="4"/>
      <c r="BF20" s="37"/>
      <c r="BG20" s="37"/>
      <c r="BH20" s="22"/>
      <c r="BI20" s="22"/>
      <c r="BJ20" s="22"/>
      <c r="BK20" s="22"/>
      <c r="BL20" s="22"/>
      <c r="BM20" s="22"/>
      <c r="BN20" s="22"/>
      <c r="BO20" s="1">
        <f t="shared" si="1"/>
        <v>0</v>
      </c>
      <c r="BP20" s="37"/>
      <c r="BQ20" s="4"/>
      <c r="BR20" s="37"/>
      <c r="BS20" s="4"/>
      <c r="BT20" s="37"/>
      <c r="BU20" s="37"/>
      <c r="BV20" s="37"/>
      <c r="BW20" s="37"/>
      <c r="BX20" s="37"/>
      <c r="BY20" s="37"/>
      <c r="BZ20" s="37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>
        <f t="shared" si="3"/>
        <v>0</v>
      </c>
      <c r="CM20" s="21">
        <f t="shared" si="4"/>
        <v>4.166666666666667</v>
      </c>
    </row>
    <row r="21" spans="2:91" ht="12.75" thickBot="1" x14ac:dyDescent="0.25">
      <c r="B21" s="25">
        <v>12</v>
      </c>
      <c r="C21" s="26">
        <v>1913287</v>
      </c>
      <c r="D21" s="37" t="s">
        <v>7</v>
      </c>
      <c r="E21" s="37" t="s">
        <v>7</v>
      </c>
      <c r="F21" s="37" t="s">
        <v>7</v>
      </c>
      <c r="G21" s="37">
        <v>4</v>
      </c>
      <c r="H21" s="37" t="s">
        <v>7</v>
      </c>
      <c r="I21" s="37">
        <v>4</v>
      </c>
      <c r="J21" s="37">
        <v>4</v>
      </c>
      <c r="K21" s="37">
        <v>4</v>
      </c>
      <c r="L21" s="37">
        <v>3</v>
      </c>
      <c r="M21" s="37">
        <v>3</v>
      </c>
      <c r="N21" s="28">
        <v>4</v>
      </c>
      <c r="O21" s="20">
        <f t="shared" si="2"/>
        <v>3.6666666666666665</v>
      </c>
      <c r="P21" s="37"/>
      <c r="Q21" s="37"/>
      <c r="R21" s="37"/>
      <c r="S21" s="37"/>
      <c r="T21" s="37"/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26"/>
      <c r="AF21" s="29"/>
      <c r="AG21" s="37"/>
      <c r="AH21" s="37"/>
      <c r="AI21" s="37"/>
      <c r="AJ21" s="37"/>
      <c r="AK21" s="37"/>
      <c r="AL21" s="37"/>
      <c r="AM21" s="37"/>
      <c r="AN21" s="27"/>
      <c r="AO21" s="27"/>
      <c r="AP21" s="28"/>
      <c r="AQ21" s="28"/>
      <c r="AR21" s="28"/>
      <c r="AS21" s="28"/>
      <c r="AT21" s="28"/>
      <c r="AU21" s="28"/>
      <c r="AV21" s="28"/>
      <c r="AW21" s="28"/>
      <c r="AX21" s="28"/>
      <c r="AY21" s="1">
        <f t="shared" si="0"/>
        <v>0</v>
      </c>
      <c r="AZ21" s="37"/>
      <c r="BA21" s="37"/>
      <c r="BB21" s="37"/>
      <c r="BC21" s="4"/>
      <c r="BD21" s="37"/>
      <c r="BE21" s="37"/>
      <c r="BF21" s="37"/>
      <c r="BG21" s="37"/>
      <c r="BH21" s="22"/>
      <c r="BI21" s="22"/>
      <c r="BJ21" s="22"/>
      <c r="BK21" s="22"/>
      <c r="BL21" s="22"/>
      <c r="BM21" s="22"/>
      <c r="BN21" s="22"/>
      <c r="BO21" s="1">
        <f t="shared" si="1"/>
        <v>0</v>
      </c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20">
        <f t="shared" si="3"/>
        <v>0</v>
      </c>
      <c r="CM21" s="21">
        <f t="shared" si="4"/>
        <v>3.6666666666666665</v>
      </c>
    </row>
    <row r="22" spans="2:91" ht="12.75" thickBot="1" x14ac:dyDescent="0.25">
      <c r="B22" s="2">
        <v>13</v>
      </c>
      <c r="C22" s="26">
        <v>1913244</v>
      </c>
      <c r="D22" s="37" t="s">
        <v>7</v>
      </c>
      <c r="E22" s="37" t="s">
        <v>7</v>
      </c>
      <c r="F22" s="37" t="s">
        <v>7</v>
      </c>
      <c r="G22" s="37">
        <v>4</v>
      </c>
      <c r="H22" s="37" t="s">
        <v>7</v>
      </c>
      <c r="I22" s="37">
        <v>4</v>
      </c>
      <c r="J22" s="37">
        <v>4</v>
      </c>
      <c r="K22" s="37">
        <v>4</v>
      </c>
      <c r="L22" s="37">
        <v>3</v>
      </c>
      <c r="M22" s="37">
        <v>3</v>
      </c>
      <c r="N22" s="28">
        <v>3</v>
      </c>
      <c r="O22" s="20">
        <f t="shared" si="2"/>
        <v>3.5</v>
      </c>
      <c r="P22" s="37"/>
      <c r="Q22" s="37"/>
      <c r="R22" s="37"/>
      <c r="S22" s="37"/>
      <c r="T22" s="37"/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26"/>
      <c r="AF22" s="29"/>
      <c r="AG22" s="37"/>
      <c r="AH22" s="37"/>
      <c r="AI22" s="37"/>
      <c r="AJ22" s="37"/>
      <c r="AK22" s="37"/>
      <c r="AL22" s="37"/>
      <c r="AM22" s="37"/>
      <c r="AN22" s="27"/>
      <c r="AO22" s="27"/>
      <c r="AP22" s="28"/>
      <c r="AQ22" s="28"/>
      <c r="AR22" s="28"/>
      <c r="AS22" s="28"/>
      <c r="AT22" s="28"/>
      <c r="AU22" s="28"/>
      <c r="AV22" s="28"/>
      <c r="AW22" s="28"/>
      <c r="AX22" s="28"/>
      <c r="AY22" s="1">
        <f t="shared" si="0"/>
        <v>0</v>
      </c>
      <c r="AZ22" s="37"/>
      <c r="BA22" s="37"/>
      <c r="BB22" s="37"/>
      <c r="BC22" s="37"/>
      <c r="BD22" s="37"/>
      <c r="BE22" s="37"/>
      <c r="BF22" s="37"/>
      <c r="BG22" s="37"/>
      <c r="BH22" s="30"/>
      <c r="BI22" s="30"/>
      <c r="BJ22" s="30"/>
      <c r="BK22" s="30"/>
      <c r="BL22" s="30"/>
      <c r="BM22" s="30"/>
      <c r="BN22" s="30"/>
      <c r="BO22" s="1">
        <f t="shared" si="1"/>
        <v>0</v>
      </c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20">
        <f t="shared" si="3"/>
        <v>0</v>
      </c>
      <c r="CM22" s="21">
        <f t="shared" si="4"/>
        <v>3.5</v>
      </c>
    </row>
    <row r="23" spans="2:91" ht="12.75" thickBot="1" x14ac:dyDescent="0.25">
      <c r="B23" s="25">
        <v>14</v>
      </c>
      <c r="C23" s="26">
        <v>1913245</v>
      </c>
      <c r="D23" s="37" t="s">
        <v>7</v>
      </c>
      <c r="E23" s="37" t="s">
        <v>7</v>
      </c>
      <c r="F23" s="37" t="s">
        <v>7</v>
      </c>
      <c r="G23" s="37">
        <v>4</v>
      </c>
      <c r="H23" s="37" t="s">
        <v>7</v>
      </c>
      <c r="I23" s="37">
        <v>4</v>
      </c>
      <c r="J23" s="37">
        <v>4</v>
      </c>
      <c r="K23" s="37">
        <v>4</v>
      </c>
      <c r="L23" s="37">
        <v>3</v>
      </c>
      <c r="M23" s="37">
        <v>3</v>
      </c>
      <c r="N23" s="28">
        <v>4</v>
      </c>
      <c r="O23" s="20">
        <f t="shared" si="2"/>
        <v>3.6666666666666665</v>
      </c>
      <c r="P23" s="37"/>
      <c r="Q23" s="37"/>
      <c r="R23" s="37"/>
      <c r="S23" s="37"/>
      <c r="T23" s="37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6"/>
      <c r="AF23" s="29"/>
      <c r="AG23" s="37"/>
      <c r="AH23" s="37"/>
      <c r="AI23" s="37"/>
      <c r="AJ23" s="37"/>
      <c r="AK23" s="37"/>
      <c r="AL23" s="37"/>
      <c r="AM23" s="37"/>
      <c r="AN23" s="27"/>
      <c r="AO23" s="27"/>
      <c r="AP23" s="28"/>
      <c r="AQ23" s="28"/>
      <c r="AR23" s="28"/>
      <c r="AS23" s="28"/>
      <c r="AT23" s="28"/>
      <c r="AU23" s="28"/>
      <c r="AV23" s="28"/>
      <c r="AW23" s="28"/>
      <c r="AX23" s="28"/>
      <c r="AY23" s="1">
        <f t="shared" si="0"/>
        <v>0</v>
      </c>
      <c r="AZ23" s="37"/>
      <c r="BA23" s="37"/>
      <c r="BB23" s="37"/>
      <c r="BC23" s="37"/>
      <c r="BD23" s="37"/>
      <c r="BE23" s="37"/>
      <c r="BF23" s="37"/>
      <c r="BG23" s="37"/>
      <c r="BH23" s="30"/>
      <c r="BI23" s="30"/>
      <c r="BJ23" s="30"/>
      <c r="BK23" s="30"/>
      <c r="BL23" s="30"/>
      <c r="BM23" s="30"/>
      <c r="BN23" s="30"/>
      <c r="BO23" s="1">
        <f t="shared" si="1"/>
        <v>0</v>
      </c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20">
        <f t="shared" si="3"/>
        <v>0</v>
      </c>
      <c r="CM23" s="21">
        <f t="shared" si="4"/>
        <v>3.6666666666666665</v>
      </c>
    </row>
    <row r="24" spans="2:91" ht="12.75" thickBot="1" x14ac:dyDescent="0.25">
      <c r="B24" s="2">
        <v>15</v>
      </c>
      <c r="C24" s="26">
        <v>1913248</v>
      </c>
      <c r="D24" s="37" t="s">
        <v>7</v>
      </c>
      <c r="E24" s="37" t="s">
        <v>7</v>
      </c>
      <c r="F24" s="37" t="s">
        <v>7</v>
      </c>
      <c r="G24" s="37">
        <v>4</v>
      </c>
      <c r="H24" s="37" t="s">
        <v>7</v>
      </c>
      <c r="I24" s="37">
        <v>4</v>
      </c>
      <c r="J24" s="37">
        <v>3</v>
      </c>
      <c r="K24" s="37">
        <v>3</v>
      </c>
      <c r="L24" s="37">
        <v>3</v>
      </c>
      <c r="M24" s="37">
        <v>3</v>
      </c>
      <c r="N24" s="28">
        <v>3</v>
      </c>
      <c r="O24" s="20">
        <f t="shared" si="2"/>
        <v>3.1666666666666665</v>
      </c>
      <c r="P24" s="37"/>
      <c r="Q24" s="37"/>
      <c r="R24" s="37"/>
      <c r="S24" s="37"/>
      <c r="T24" s="37"/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6"/>
      <c r="AF24" s="29"/>
      <c r="AG24" s="37"/>
      <c r="AH24" s="37"/>
      <c r="AI24" s="37"/>
      <c r="AJ24" s="37"/>
      <c r="AK24" s="37"/>
      <c r="AL24" s="37"/>
      <c r="AM24" s="37"/>
      <c r="AN24" s="27"/>
      <c r="AO24" s="27"/>
      <c r="AP24" s="28"/>
      <c r="AQ24" s="28"/>
      <c r="AR24" s="28"/>
      <c r="AS24" s="28"/>
      <c r="AT24" s="28"/>
      <c r="AU24" s="28"/>
      <c r="AV24" s="28"/>
      <c r="AW24" s="28"/>
      <c r="AX24" s="28"/>
      <c r="AY24" s="1">
        <f t="shared" si="0"/>
        <v>0</v>
      </c>
      <c r="AZ24" s="37"/>
      <c r="BA24" s="4"/>
      <c r="BB24" s="37"/>
      <c r="BC24" s="4"/>
      <c r="BD24" s="37"/>
      <c r="BE24" s="4"/>
      <c r="BF24" s="37"/>
      <c r="BG24" s="37"/>
      <c r="BH24" s="30"/>
      <c r="BI24" s="30"/>
      <c r="BJ24" s="30"/>
      <c r="BK24" s="30"/>
      <c r="BL24" s="30"/>
      <c r="BM24" s="30"/>
      <c r="BN24" s="30"/>
      <c r="BO24" s="1">
        <f t="shared" si="1"/>
        <v>0</v>
      </c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20">
        <f t="shared" si="3"/>
        <v>0</v>
      </c>
      <c r="CM24" s="21">
        <f t="shared" si="4"/>
        <v>3.1666666666666665</v>
      </c>
    </row>
    <row r="25" spans="2:91" ht="12.75" thickBot="1" x14ac:dyDescent="0.25">
      <c r="B25" s="25">
        <v>16</v>
      </c>
      <c r="C25" s="26">
        <v>1913249</v>
      </c>
      <c r="D25" s="37" t="s">
        <v>87</v>
      </c>
      <c r="E25" s="37" t="s">
        <v>87</v>
      </c>
      <c r="F25" s="37" t="s">
        <v>87</v>
      </c>
      <c r="G25" s="37">
        <v>4</v>
      </c>
      <c r="H25" s="37" t="s">
        <v>87</v>
      </c>
      <c r="I25" s="37" t="s">
        <v>87</v>
      </c>
      <c r="J25" s="37" t="s">
        <v>87</v>
      </c>
      <c r="K25" s="37" t="s">
        <v>87</v>
      </c>
      <c r="L25" s="37" t="s">
        <v>87</v>
      </c>
      <c r="M25" s="37" t="s">
        <v>87</v>
      </c>
      <c r="N25" s="28" t="s">
        <v>87</v>
      </c>
      <c r="O25" s="20" t="e">
        <f t="shared" si="2"/>
        <v>#DIV/0!</v>
      </c>
      <c r="P25" s="37"/>
      <c r="Q25" s="37"/>
      <c r="R25" s="37"/>
      <c r="S25" s="37"/>
      <c r="T25" s="37"/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6"/>
      <c r="AF25" s="29"/>
      <c r="AG25" s="37"/>
      <c r="AH25" s="37"/>
      <c r="AI25" s="37"/>
      <c r="AJ25" s="37"/>
      <c r="AK25" s="37"/>
      <c r="AL25" s="37"/>
      <c r="AM25" s="37"/>
      <c r="AN25" s="27"/>
      <c r="AO25" s="27"/>
      <c r="AP25" s="28"/>
      <c r="AQ25" s="28"/>
      <c r="AR25" s="28"/>
      <c r="AS25" s="28"/>
      <c r="AT25" s="28"/>
      <c r="AU25" s="28"/>
      <c r="AV25" s="28"/>
      <c r="AW25" s="28"/>
      <c r="AX25" s="28"/>
      <c r="AY25" s="1">
        <f t="shared" si="0"/>
        <v>0</v>
      </c>
      <c r="AZ25" s="37"/>
      <c r="BA25" s="37"/>
      <c r="BB25" s="37"/>
      <c r="BC25" s="4"/>
      <c r="BD25" s="37"/>
      <c r="BE25" s="37"/>
      <c r="BF25" s="37"/>
      <c r="BG25" s="37"/>
      <c r="BH25" s="30"/>
      <c r="BI25" s="30"/>
      <c r="BJ25" s="30"/>
      <c r="BK25" s="30"/>
      <c r="BL25" s="30"/>
      <c r="BM25" s="30"/>
      <c r="BN25" s="30"/>
      <c r="BO25" s="1">
        <f t="shared" si="1"/>
        <v>0</v>
      </c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20">
        <f t="shared" si="3"/>
        <v>0</v>
      </c>
      <c r="CM25" s="21">
        <f t="shared" si="4"/>
        <v>0</v>
      </c>
    </row>
    <row r="26" spans="2:91" ht="12.75" thickBot="1" x14ac:dyDescent="0.25">
      <c r="B26" s="25">
        <v>17</v>
      </c>
      <c r="C26" s="26">
        <v>1913251</v>
      </c>
      <c r="D26" s="37" t="s">
        <v>87</v>
      </c>
      <c r="E26" s="37" t="s">
        <v>87</v>
      </c>
      <c r="F26" s="37" t="s">
        <v>87</v>
      </c>
      <c r="G26" s="37">
        <v>4</v>
      </c>
      <c r="H26" s="37" t="s">
        <v>87</v>
      </c>
      <c r="I26" s="37" t="s">
        <v>87</v>
      </c>
      <c r="J26" s="37" t="s">
        <v>87</v>
      </c>
      <c r="K26" s="37" t="s">
        <v>87</v>
      </c>
      <c r="L26" s="37" t="s">
        <v>87</v>
      </c>
      <c r="M26" s="37" t="s">
        <v>87</v>
      </c>
      <c r="N26" s="28" t="s">
        <v>87</v>
      </c>
      <c r="O26" s="20" t="e">
        <f t="shared" si="2"/>
        <v>#DIV/0!</v>
      </c>
      <c r="P26" s="37"/>
      <c r="Q26" s="37"/>
      <c r="R26" s="37"/>
      <c r="S26" s="37"/>
      <c r="T26" s="37"/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6"/>
      <c r="AF26" s="29"/>
      <c r="AG26" s="37"/>
      <c r="AH26" s="37"/>
      <c r="AI26" s="37"/>
      <c r="AJ26" s="37"/>
      <c r="AK26" s="37"/>
      <c r="AL26" s="37"/>
      <c r="AM26" s="37"/>
      <c r="AN26" s="27"/>
      <c r="AO26" s="27"/>
      <c r="AP26" s="28"/>
      <c r="AQ26" s="28"/>
      <c r="AR26" s="28"/>
      <c r="AS26" s="28"/>
      <c r="AT26" s="28"/>
      <c r="AU26" s="28"/>
      <c r="AV26" s="28"/>
      <c r="AW26" s="28"/>
      <c r="AX26" s="28"/>
      <c r="AY26" s="1">
        <f t="shared" si="0"/>
        <v>0</v>
      </c>
      <c r="AZ26" s="37"/>
      <c r="BA26" s="37"/>
      <c r="BB26" s="37"/>
      <c r="BC26" s="37"/>
      <c r="BD26" s="37"/>
      <c r="BE26" s="37"/>
      <c r="BF26" s="37"/>
      <c r="BG26" s="37"/>
      <c r="BH26" s="30"/>
      <c r="BI26" s="30"/>
      <c r="BJ26" s="30"/>
      <c r="BK26" s="30"/>
      <c r="BL26" s="30"/>
      <c r="BM26" s="30"/>
      <c r="BN26" s="30"/>
      <c r="BO26" s="1">
        <f t="shared" si="1"/>
        <v>0</v>
      </c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20">
        <f t="shared" si="3"/>
        <v>0</v>
      </c>
      <c r="CM26" s="21">
        <f t="shared" si="4"/>
        <v>0</v>
      </c>
    </row>
    <row r="27" spans="2:91" ht="12.75" thickBot="1" x14ac:dyDescent="0.25">
      <c r="B27" s="2">
        <v>18</v>
      </c>
      <c r="C27" s="26">
        <v>1913252</v>
      </c>
      <c r="D27" s="37" t="s">
        <v>7</v>
      </c>
      <c r="E27" s="37" t="s">
        <v>87</v>
      </c>
      <c r="F27" s="37" t="s">
        <v>7</v>
      </c>
      <c r="G27" s="37">
        <v>3</v>
      </c>
      <c r="H27" s="37" t="s">
        <v>7</v>
      </c>
      <c r="I27" s="37">
        <v>3</v>
      </c>
      <c r="J27" s="37">
        <v>3</v>
      </c>
      <c r="K27" s="37">
        <v>3</v>
      </c>
      <c r="L27" s="37" t="s">
        <v>87</v>
      </c>
      <c r="M27" s="37">
        <v>4</v>
      </c>
      <c r="N27" s="28">
        <v>4</v>
      </c>
      <c r="O27" s="20">
        <f t="shared" si="2"/>
        <v>3.4</v>
      </c>
      <c r="P27" s="37"/>
      <c r="Q27" s="37"/>
      <c r="R27" s="37"/>
      <c r="S27" s="37"/>
      <c r="T27" s="37"/>
      <c r="U27" s="28"/>
      <c r="V27" s="28"/>
      <c r="W27" s="28"/>
      <c r="X27" s="28"/>
      <c r="Y27" s="28"/>
      <c r="Z27" s="28"/>
      <c r="AA27" s="28"/>
      <c r="AB27" s="28"/>
      <c r="AC27" s="28"/>
      <c r="AD27" s="29"/>
      <c r="AE27" s="26"/>
      <c r="AF27" s="29"/>
      <c r="AG27" s="37"/>
      <c r="AH27" s="37"/>
      <c r="AI27" s="37"/>
      <c r="AJ27" s="37"/>
      <c r="AK27" s="37"/>
      <c r="AL27" s="37"/>
      <c r="AM27" s="37"/>
      <c r="AN27" s="27"/>
      <c r="AO27" s="27"/>
      <c r="AP27" s="28"/>
      <c r="AQ27" s="28"/>
      <c r="AR27" s="28"/>
      <c r="AS27" s="28"/>
      <c r="AT27" s="28"/>
      <c r="AU27" s="28"/>
      <c r="AV27" s="28"/>
      <c r="AW27" s="28"/>
      <c r="AX27" s="28"/>
      <c r="AY27" s="1">
        <f t="shared" si="0"/>
        <v>0</v>
      </c>
      <c r="AZ27" s="37"/>
      <c r="BA27" s="37"/>
      <c r="BB27" s="37"/>
      <c r="BC27" s="37"/>
      <c r="BD27" s="37"/>
      <c r="BE27" s="37"/>
      <c r="BF27" s="4"/>
      <c r="BG27" s="37"/>
      <c r="BH27" s="30"/>
      <c r="BI27" s="30"/>
      <c r="BJ27" s="30"/>
      <c r="BK27" s="30"/>
      <c r="BL27" s="30"/>
      <c r="BM27" s="30"/>
      <c r="BN27" s="30"/>
      <c r="BO27" s="1">
        <f t="shared" si="1"/>
        <v>0</v>
      </c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20">
        <f t="shared" si="3"/>
        <v>0</v>
      </c>
      <c r="CM27" s="21">
        <f t="shared" si="4"/>
        <v>3.4</v>
      </c>
    </row>
    <row r="28" spans="2:91" ht="12.75" thickBot="1" x14ac:dyDescent="0.25">
      <c r="B28" s="25">
        <v>19</v>
      </c>
      <c r="C28" s="26">
        <v>1913254</v>
      </c>
      <c r="D28" s="37" t="s">
        <v>7</v>
      </c>
      <c r="E28" s="37" t="s">
        <v>7</v>
      </c>
      <c r="F28" s="37" t="s">
        <v>7</v>
      </c>
      <c r="G28" s="37">
        <v>5</v>
      </c>
      <c r="H28" s="37" t="s">
        <v>7</v>
      </c>
      <c r="I28" s="37">
        <v>5</v>
      </c>
      <c r="J28" s="37">
        <v>4</v>
      </c>
      <c r="K28" s="37">
        <v>4</v>
      </c>
      <c r="L28" s="37">
        <v>5</v>
      </c>
      <c r="M28" s="37">
        <v>4</v>
      </c>
      <c r="N28" s="28">
        <v>5</v>
      </c>
      <c r="O28" s="20">
        <f t="shared" si="2"/>
        <v>4.5</v>
      </c>
      <c r="P28" s="37"/>
      <c r="Q28" s="37"/>
      <c r="R28" s="37"/>
      <c r="S28" s="37"/>
      <c r="T28" s="37"/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26"/>
      <c r="AF28" s="29"/>
      <c r="AG28" s="37"/>
      <c r="AH28" s="37"/>
      <c r="AI28" s="37"/>
      <c r="AJ28" s="37"/>
      <c r="AK28" s="37"/>
      <c r="AL28" s="37"/>
      <c r="AM28" s="37"/>
      <c r="AN28" s="27"/>
      <c r="AO28" s="27"/>
      <c r="AP28" s="28"/>
      <c r="AQ28" s="28"/>
      <c r="AR28" s="28"/>
      <c r="AS28" s="28"/>
      <c r="AT28" s="28"/>
      <c r="AU28" s="28"/>
      <c r="AV28" s="28"/>
      <c r="AW28" s="28"/>
      <c r="AX28" s="28"/>
      <c r="AY28" s="1">
        <f t="shared" si="0"/>
        <v>0</v>
      </c>
      <c r="AZ28" s="37"/>
      <c r="BA28" s="4"/>
      <c r="BB28" s="37"/>
      <c r="BC28" s="4"/>
      <c r="BD28" s="37"/>
      <c r="BE28" s="4"/>
      <c r="BF28" s="37"/>
      <c r="BG28" s="37"/>
      <c r="BH28" s="30"/>
      <c r="BI28" s="30"/>
      <c r="BJ28" s="30"/>
      <c r="BK28" s="30"/>
      <c r="BL28" s="30"/>
      <c r="BM28" s="30"/>
      <c r="BN28" s="30"/>
      <c r="BO28" s="1">
        <f t="shared" si="1"/>
        <v>0</v>
      </c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20">
        <f t="shared" si="3"/>
        <v>0</v>
      </c>
      <c r="CM28" s="21">
        <f t="shared" si="4"/>
        <v>4.5</v>
      </c>
    </row>
    <row r="29" spans="2:91" ht="12.75" thickBot="1" x14ac:dyDescent="0.25">
      <c r="B29" s="2">
        <v>20</v>
      </c>
      <c r="C29" s="26">
        <v>1913256</v>
      </c>
      <c r="D29" s="37" t="s">
        <v>87</v>
      </c>
      <c r="E29" s="37" t="s">
        <v>87</v>
      </c>
      <c r="F29" s="37" t="s">
        <v>87</v>
      </c>
      <c r="G29" s="37">
        <v>4</v>
      </c>
      <c r="H29" s="37" t="s">
        <v>87</v>
      </c>
      <c r="I29" s="37" t="s">
        <v>87</v>
      </c>
      <c r="J29" s="37">
        <v>4</v>
      </c>
      <c r="K29" s="37" t="s">
        <v>87</v>
      </c>
      <c r="L29" s="37" t="s">
        <v>87</v>
      </c>
      <c r="M29" s="37">
        <v>3</v>
      </c>
      <c r="N29" s="37">
        <v>3</v>
      </c>
      <c r="O29" s="20">
        <f t="shared" si="2"/>
        <v>3.3333333333333335</v>
      </c>
      <c r="P29" s="37"/>
      <c r="Q29" s="37"/>
      <c r="R29" s="37"/>
      <c r="S29" s="37"/>
      <c r="T29" s="37"/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26"/>
      <c r="AF29" s="29"/>
      <c r="AG29" s="37"/>
      <c r="AH29" s="37"/>
      <c r="AI29" s="37"/>
      <c r="AJ29" s="37"/>
      <c r="AK29" s="37"/>
      <c r="AL29" s="37"/>
      <c r="AM29" s="37"/>
      <c r="AN29" s="27"/>
      <c r="AO29" s="27"/>
      <c r="AP29" s="28"/>
      <c r="AQ29" s="28"/>
      <c r="AR29" s="28"/>
      <c r="AS29" s="28"/>
      <c r="AT29" s="28"/>
      <c r="AU29" s="28"/>
      <c r="AV29" s="28"/>
      <c r="AW29" s="28"/>
      <c r="AX29" s="28"/>
      <c r="AY29" s="1">
        <f t="shared" si="0"/>
        <v>0</v>
      </c>
      <c r="AZ29" s="37"/>
      <c r="BA29" s="37"/>
      <c r="BB29" s="37"/>
      <c r="BC29" s="4"/>
      <c r="BD29" s="37"/>
      <c r="BE29" s="37"/>
      <c r="BF29" s="37"/>
      <c r="BG29" s="37"/>
      <c r="BH29" s="30"/>
      <c r="BI29" s="30"/>
      <c r="BJ29" s="30"/>
      <c r="BK29" s="30"/>
      <c r="BL29" s="30"/>
      <c r="BM29" s="30"/>
      <c r="BN29" s="30"/>
      <c r="BO29" s="1">
        <f t="shared" si="1"/>
        <v>0</v>
      </c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20">
        <f t="shared" si="3"/>
        <v>0</v>
      </c>
      <c r="CM29" s="21">
        <f t="shared" si="4"/>
        <v>3.3333333333333335</v>
      </c>
    </row>
    <row r="30" spans="2:91" ht="12.75" thickBot="1" x14ac:dyDescent="0.25">
      <c r="B30" s="2">
        <v>21</v>
      </c>
      <c r="C30" s="26">
        <v>1913289</v>
      </c>
      <c r="D30" s="37" t="s">
        <v>7</v>
      </c>
      <c r="E30" s="37" t="s">
        <v>7</v>
      </c>
      <c r="F30" s="37" t="s">
        <v>7</v>
      </c>
      <c r="G30" s="37">
        <v>4</v>
      </c>
      <c r="H30" s="37" t="s">
        <v>87</v>
      </c>
      <c r="I30" s="37">
        <v>4</v>
      </c>
      <c r="J30" s="37">
        <v>4</v>
      </c>
      <c r="K30" s="37">
        <v>4</v>
      </c>
      <c r="L30" s="37">
        <v>4</v>
      </c>
      <c r="M30" s="37">
        <v>4</v>
      </c>
      <c r="N30" s="28">
        <v>5</v>
      </c>
      <c r="O30" s="20">
        <f t="shared" si="2"/>
        <v>4.166666666666667</v>
      </c>
      <c r="P30" s="37"/>
      <c r="Q30" s="37"/>
      <c r="R30" s="37"/>
      <c r="S30" s="37"/>
      <c r="T30" s="37"/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26"/>
      <c r="AF30" s="29"/>
      <c r="AG30" s="37"/>
      <c r="AH30" s="37"/>
      <c r="AI30" s="37"/>
      <c r="AJ30" s="37"/>
      <c r="AK30" s="37"/>
      <c r="AL30" s="37"/>
      <c r="AM30" s="37"/>
      <c r="AN30" s="27"/>
      <c r="AO30" s="27"/>
      <c r="AP30" s="28"/>
      <c r="AQ30" s="28"/>
      <c r="AR30" s="28"/>
      <c r="AS30" s="28"/>
      <c r="AT30" s="28"/>
      <c r="AU30" s="28"/>
      <c r="AV30" s="28"/>
      <c r="AW30" s="28"/>
      <c r="AX30" s="28"/>
      <c r="AY30" s="1">
        <f t="shared" si="0"/>
        <v>0</v>
      </c>
      <c r="AZ30" s="37"/>
      <c r="BA30" s="37"/>
      <c r="BB30" s="37"/>
      <c r="BC30" s="37"/>
      <c r="BD30" s="37"/>
      <c r="BE30" s="37"/>
      <c r="BF30" s="37"/>
      <c r="BG30" s="37"/>
      <c r="BH30" s="30"/>
      <c r="BI30" s="30"/>
      <c r="BJ30" s="30"/>
      <c r="BK30" s="30"/>
      <c r="BL30" s="30"/>
      <c r="BM30" s="30"/>
      <c r="BN30" s="30"/>
      <c r="BO30" s="1">
        <f t="shared" si="1"/>
        <v>0</v>
      </c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20">
        <f t="shared" si="3"/>
        <v>0</v>
      </c>
      <c r="CM30" s="21">
        <f t="shared" si="4"/>
        <v>4.166666666666667</v>
      </c>
    </row>
    <row r="31" spans="2:91" ht="12.75" thickBot="1" x14ac:dyDescent="0.25">
      <c r="B31" s="25">
        <v>22</v>
      </c>
      <c r="C31" s="26">
        <v>1913262</v>
      </c>
      <c r="D31" s="37" t="s">
        <v>87</v>
      </c>
      <c r="E31" s="37" t="s">
        <v>87</v>
      </c>
      <c r="F31" s="37" t="s">
        <v>87</v>
      </c>
      <c r="G31" s="37" t="s">
        <v>87</v>
      </c>
      <c r="H31" s="37" t="s">
        <v>7</v>
      </c>
      <c r="I31" s="37" t="s">
        <v>87</v>
      </c>
      <c r="J31" s="37" t="s">
        <v>87</v>
      </c>
      <c r="K31" s="37" t="s">
        <v>87</v>
      </c>
      <c r="L31" s="37" t="s">
        <v>87</v>
      </c>
      <c r="M31" s="37" t="s">
        <v>87</v>
      </c>
      <c r="N31" s="28" t="s">
        <v>87</v>
      </c>
      <c r="O31" s="20" t="e">
        <f t="shared" si="2"/>
        <v>#DIV/0!</v>
      </c>
      <c r="P31" s="37"/>
      <c r="Q31" s="37"/>
      <c r="R31" s="37"/>
      <c r="S31" s="37"/>
      <c r="T31" s="37"/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26"/>
      <c r="AF31" s="29"/>
      <c r="AG31" s="37"/>
      <c r="AH31" s="37"/>
      <c r="AI31" s="37"/>
      <c r="AJ31" s="37"/>
      <c r="AK31" s="37"/>
      <c r="AL31" s="37"/>
      <c r="AM31" s="37"/>
      <c r="AN31" s="27"/>
      <c r="AO31" s="27"/>
      <c r="AP31" s="28"/>
      <c r="AQ31" s="28"/>
      <c r="AR31" s="28"/>
      <c r="AS31" s="28"/>
      <c r="AT31" s="28"/>
      <c r="AU31" s="28"/>
      <c r="AV31" s="28"/>
      <c r="AW31" s="28"/>
      <c r="AX31" s="28"/>
      <c r="AY31" s="1">
        <f t="shared" si="0"/>
        <v>0</v>
      </c>
      <c r="AZ31" s="37"/>
      <c r="BA31" s="37"/>
      <c r="BB31" s="37"/>
      <c r="BC31" s="37"/>
      <c r="BD31" s="37"/>
      <c r="BE31" s="37"/>
      <c r="BF31" s="37"/>
      <c r="BG31" s="37"/>
      <c r="BH31" s="30"/>
      <c r="BI31" s="30"/>
      <c r="BJ31" s="30"/>
      <c r="BK31" s="30"/>
      <c r="BL31" s="30"/>
      <c r="BM31" s="30"/>
      <c r="BN31" s="30"/>
      <c r="BO31" s="1">
        <f t="shared" si="1"/>
        <v>0</v>
      </c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20">
        <f t="shared" si="3"/>
        <v>0</v>
      </c>
      <c r="CM31" s="21">
        <f t="shared" si="4"/>
        <v>0</v>
      </c>
    </row>
    <row r="32" spans="2:91" ht="12.75" thickBot="1" x14ac:dyDescent="0.25">
      <c r="B32" s="2">
        <v>23</v>
      </c>
      <c r="C32" s="26">
        <v>1913263</v>
      </c>
      <c r="D32" s="37" t="s">
        <v>7</v>
      </c>
      <c r="E32" s="37" t="s">
        <v>7</v>
      </c>
      <c r="F32" s="37" t="s">
        <v>7</v>
      </c>
      <c r="G32" s="37">
        <v>4</v>
      </c>
      <c r="H32" s="37" t="s">
        <v>7</v>
      </c>
      <c r="I32" s="37">
        <v>4</v>
      </c>
      <c r="J32" s="37">
        <v>4</v>
      </c>
      <c r="K32" s="37">
        <v>4</v>
      </c>
      <c r="L32" s="37">
        <v>4</v>
      </c>
      <c r="M32" s="37">
        <v>4</v>
      </c>
      <c r="N32" s="28">
        <v>4</v>
      </c>
      <c r="O32" s="20">
        <f t="shared" si="2"/>
        <v>4</v>
      </c>
      <c r="P32" s="37"/>
      <c r="Q32" s="37"/>
      <c r="R32" s="37"/>
      <c r="S32" s="37"/>
      <c r="T32" s="37"/>
      <c r="U32" s="28"/>
      <c r="V32" s="28"/>
      <c r="W32" s="28"/>
      <c r="X32" s="28"/>
      <c r="Y32" s="28"/>
      <c r="Z32" s="28"/>
      <c r="AA32" s="28"/>
      <c r="AB32" s="28"/>
      <c r="AC32" s="28"/>
      <c r="AD32" s="29"/>
      <c r="AE32" s="26"/>
      <c r="AF32" s="29"/>
      <c r="AG32" s="37"/>
      <c r="AH32" s="37"/>
      <c r="AI32" s="37"/>
      <c r="AJ32" s="37"/>
      <c r="AK32" s="37"/>
      <c r="AL32" s="37"/>
      <c r="AM32" s="37"/>
      <c r="AN32" s="27"/>
      <c r="AO32" s="27"/>
      <c r="AP32" s="28"/>
      <c r="AQ32" s="28"/>
      <c r="AR32" s="28"/>
      <c r="AS32" s="28"/>
      <c r="AT32" s="28"/>
      <c r="AU32" s="28"/>
      <c r="AV32" s="28"/>
      <c r="AW32" s="28"/>
      <c r="AX32" s="28"/>
      <c r="AY32" s="1">
        <f t="shared" si="0"/>
        <v>0</v>
      </c>
      <c r="AZ32" s="37"/>
      <c r="BA32" s="37"/>
      <c r="BB32" s="37"/>
      <c r="BC32" s="37"/>
      <c r="BD32" s="37"/>
      <c r="BE32" s="37"/>
      <c r="BF32" s="37"/>
      <c r="BG32" s="37"/>
      <c r="BH32" s="30"/>
      <c r="BI32" s="30"/>
      <c r="BJ32" s="30"/>
      <c r="BK32" s="30"/>
      <c r="BL32" s="30"/>
      <c r="BM32" s="30"/>
      <c r="BN32" s="30"/>
      <c r="BO32" s="1">
        <f t="shared" si="1"/>
        <v>0</v>
      </c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20">
        <f t="shared" si="3"/>
        <v>0</v>
      </c>
      <c r="CM32" s="21">
        <f t="shared" si="4"/>
        <v>4</v>
      </c>
    </row>
    <row r="33" spans="2:91" ht="12.75" thickBot="1" x14ac:dyDescent="0.25">
      <c r="B33" s="25">
        <v>24</v>
      </c>
      <c r="C33" s="26">
        <v>1913264</v>
      </c>
      <c r="D33" s="37" t="s">
        <v>7</v>
      </c>
      <c r="E33" s="37" t="s">
        <v>7</v>
      </c>
      <c r="F33" s="37" t="s">
        <v>7</v>
      </c>
      <c r="G33" s="37">
        <v>4</v>
      </c>
      <c r="H33" s="37" t="s">
        <v>7</v>
      </c>
      <c r="I33" s="37">
        <v>4</v>
      </c>
      <c r="J33" s="37">
        <v>4</v>
      </c>
      <c r="K33" s="37">
        <v>4</v>
      </c>
      <c r="L33" s="37">
        <v>3</v>
      </c>
      <c r="M33" s="37">
        <v>3</v>
      </c>
      <c r="N33" s="28">
        <v>3</v>
      </c>
      <c r="O33" s="20">
        <f t="shared" si="2"/>
        <v>3.5</v>
      </c>
      <c r="P33" s="37"/>
      <c r="Q33" s="37"/>
      <c r="R33" s="37"/>
      <c r="S33" s="37"/>
      <c r="T33" s="37"/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26"/>
      <c r="AF33" s="29"/>
      <c r="AG33" s="37"/>
      <c r="AH33" s="37"/>
      <c r="AI33" s="37"/>
      <c r="AJ33" s="37"/>
      <c r="AK33" s="37"/>
      <c r="AL33" s="37"/>
      <c r="AM33" s="37"/>
      <c r="AN33" s="27"/>
      <c r="AO33" s="27"/>
      <c r="AP33" s="28"/>
      <c r="AQ33" s="28"/>
      <c r="AR33" s="28"/>
      <c r="AS33" s="28"/>
      <c r="AT33" s="28"/>
      <c r="AU33" s="28"/>
      <c r="AV33" s="28"/>
      <c r="AW33" s="28"/>
      <c r="AX33" s="28"/>
      <c r="AY33" s="1">
        <f t="shared" si="0"/>
        <v>0</v>
      </c>
      <c r="AZ33" s="37"/>
      <c r="BA33" s="37"/>
      <c r="BB33" s="37"/>
      <c r="BC33" s="37"/>
      <c r="BD33" s="37"/>
      <c r="BE33" s="37"/>
      <c r="BF33" s="37"/>
      <c r="BG33" s="37"/>
      <c r="BH33" s="30"/>
      <c r="BI33" s="30"/>
      <c r="BJ33" s="30"/>
      <c r="BK33" s="30"/>
      <c r="BL33" s="30"/>
      <c r="BM33" s="30"/>
      <c r="BN33" s="30"/>
      <c r="BO33" s="1">
        <f t="shared" si="1"/>
        <v>0</v>
      </c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20">
        <f t="shared" si="3"/>
        <v>0</v>
      </c>
      <c r="CM33" s="21">
        <f t="shared" si="4"/>
        <v>3.5</v>
      </c>
    </row>
    <row r="34" spans="2:91" ht="12.75" thickBot="1" x14ac:dyDescent="0.25">
      <c r="B34" s="25">
        <v>25</v>
      </c>
      <c r="C34" s="26">
        <v>1813220</v>
      </c>
      <c r="D34" s="37" t="s">
        <v>87</v>
      </c>
      <c r="E34" s="37" t="s">
        <v>87</v>
      </c>
      <c r="F34" s="37" t="s">
        <v>87</v>
      </c>
      <c r="G34" s="37" t="s">
        <v>87</v>
      </c>
      <c r="H34" s="37" t="s">
        <v>7</v>
      </c>
      <c r="I34" s="37" t="s">
        <v>87</v>
      </c>
      <c r="J34" s="37" t="s">
        <v>87</v>
      </c>
      <c r="K34" s="37" t="s">
        <v>87</v>
      </c>
      <c r="L34" s="37" t="s">
        <v>87</v>
      </c>
      <c r="M34" s="37" t="s">
        <v>87</v>
      </c>
      <c r="N34" s="28" t="s">
        <v>87</v>
      </c>
      <c r="O34" s="20" t="e">
        <f t="shared" si="2"/>
        <v>#DIV/0!</v>
      </c>
      <c r="P34" s="37"/>
      <c r="Q34" s="37"/>
      <c r="R34" s="37"/>
      <c r="S34" s="37"/>
      <c r="T34" s="37"/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26"/>
      <c r="AF34" s="29"/>
      <c r="AG34" s="37"/>
      <c r="AH34" s="37"/>
      <c r="AI34" s="37"/>
      <c r="AJ34" s="37"/>
      <c r="AK34" s="37"/>
      <c r="AL34" s="37"/>
      <c r="AM34" s="37"/>
      <c r="AN34" s="27"/>
      <c r="AO34" s="27"/>
      <c r="AP34" s="28"/>
      <c r="AQ34" s="28"/>
      <c r="AR34" s="28"/>
      <c r="AS34" s="28"/>
      <c r="AT34" s="28"/>
      <c r="AU34" s="28"/>
      <c r="AV34" s="28"/>
      <c r="AW34" s="28"/>
      <c r="AX34" s="28"/>
      <c r="AY34" s="1">
        <f t="shared" si="0"/>
        <v>0</v>
      </c>
      <c r="AZ34" s="37"/>
      <c r="BA34" s="37"/>
      <c r="BB34" s="37"/>
      <c r="BC34" s="37"/>
      <c r="BD34" s="37"/>
      <c r="BE34" s="37"/>
      <c r="BF34" s="37"/>
      <c r="BG34" s="37"/>
      <c r="BH34" s="30"/>
      <c r="BI34" s="30"/>
      <c r="BJ34" s="30"/>
      <c r="BK34" s="30"/>
      <c r="BL34" s="30"/>
      <c r="BM34" s="30"/>
      <c r="BN34" s="30"/>
      <c r="BO34" s="1">
        <f t="shared" si="1"/>
        <v>0</v>
      </c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20">
        <f t="shared" si="3"/>
        <v>0</v>
      </c>
      <c r="CM34" s="21">
        <f t="shared" si="4"/>
        <v>0</v>
      </c>
    </row>
    <row r="35" spans="2:91" ht="12.75" thickBot="1" x14ac:dyDescent="0.25">
      <c r="B35" s="2">
        <v>27</v>
      </c>
      <c r="C35" s="26">
        <v>1913266</v>
      </c>
      <c r="D35" s="37" t="s">
        <v>7</v>
      </c>
      <c r="E35" s="37" t="s">
        <v>7</v>
      </c>
      <c r="F35" s="37" t="s">
        <v>7</v>
      </c>
      <c r="G35" s="37">
        <v>4</v>
      </c>
      <c r="H35" s="37" t="s">
        <v>7</v>
      </c>
      <c r="I35" s="37">
        <v>4</v>
      </c>
      <c r="J35" s="37">
        <v>4</v>
      </c>
      <c r="K35" s="37">
        <v>4</v>
      </c>
      <c r="L35" s="37">
        <v>3</v>
      </c>
      <c r="M35" s="37">
        <v>3</v>
      </c>
      <c r="N35" s="28">
        <v>4</v>
      </c>
      <c r="O35" s="20">
        <f t="shared" si="2"/>
        <v>3.6666666666666665</v>
      </c>
      <c r="P35" s="37"/>
      <c r="Q35" s="37"/>
      <c r="R35" s="37"/>
      <c r="S35" s="37"/>
      <c r="T35" s="37"/>
      <c r="U35" s="28"/>
      <c r="V35" s="28"/>
      <c r="W35" s="28"/>
      <c r="X35" s="28"/>
      <c r="Y35" s="28"/>
      <c r="Z35" s="28"/>
      <c r="AA35" s="28"/>
      <c r="AB35" s="28"/>
      <c r="AC35" s="28"/>
      <c r="AD35" s="29">
        <f t="shared" ref="AD35:AD43" si="5">IF(ISBLANK(P35)=TRUE,0,AVERAGE(P35:AC35))</f>
        <v>0</v>
      </c>
      <c r="AE35" s="29"/>
      <c r="AF35" s="29"/>
      <c r="AG35" s="37"/>
      <c r="AH35" s="37"/>
      <c r="AI35" s="37"/>
      <c r="AJ35" s="37"/>
      <c r="AK35" s="37"/>
      <c r="AL35" s="37"/>
      <c r="AM35" s="37"/>
      <c r="AN35" s="27"/>
      <c r="AO35" s="27"/>
      <c r="AP35" s="28"/>
      <c r="AQ35" s="28"/>
      <c r="AR35" s="28"/>
      <c r="AS35" s="28"/>
      <c r="AT35" s="28"/>
      <c r="AU35" s="28"/>
      <c r="AV35" s="28"/>
      <c r="AW35" s="28"/>
      <c r="AX35" s="28"/>
      <c r="AY35" s="1">
        <f t="shared" si="0"/>
        <v>0</v>
      </c>
      <c r="AZ35" s="37"/>
      <c r="BA35" s="37"/>
      <c r="BB35" s="37"/>
      <c r="BC35" s="37"/>
      <c r="BD35" s="37"/>
      <c r="BE35" s="37"/>
      <c r="BF35" s="37"/>
      <c r="BG35" s="37"/>
      <c r="BH35" s="30"/>
      <c r="BI35" s="30"/>
      <c r="BJ35" s="30"/>
      <c r="BK35" s="30"/>
      <c r="BL35" s="30"/>
      <c r="BM35" s="30"/>
      <c r="BN35" s="30"/>
      <c r="BO35" s="1">
        <f t="shared" si="1"/>
        <v>0</v>
      </c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20">
        <f t="shared" si="3"/>
        <v>0</v>
      </c>
      <c r="CM35" s="21">
        <f t="shared" si="4"/>
        <v>3.6666666666666665</v>
      </c>
    </row>
    <row r="36" spans="2:91" ht="12.75" thickBot="1" x14ac:dyDescent="0.25">
      <c r="B36" s="25">
        <v>30</v>
      </c>
      <c r="C36" s="26">
        <v>1813223</v>
      </c>
      <c r="D36" s="37" t="s">
        <v>87</v>
      </c>
      <c r="E36" s="37" t="s">
        <v>87</v>
      </c>
      <c r="F36" s="37" t="s">
        <v>87</v>
      </c>
      <c r="G36" s="37" t="s">
        <v>87</v>
      </c>
      <c r="H36" s="37" t="s">
        <v>87</v>
      </c>
      <c r="I36" s="37" t="s">
        <v>87</v>
      </c>
      <c r="J36" s="37" t="s">
        <v>87</v>
      </c>
      <c r="K36" s="37" t="s">
        <v>87</v>
      </c>
      <c r="L36" s="37" t="s">
        <v>87</v>
      </c>
      <c r="M36" s="37" t="s">
        <v>87</v>
      </c>
      <c r="N36" s="28" t="s">
        <v>87</v>
      </c>
      <c r="O36" s="20" t="e">
        <f t="shared" si="2"/>
        <v>#DIV/0!</v>
      </c>
      <c r="P36" s="37"/>
      <c r="Q36" s="37"/>
      <c r="R36" s="37"/>
      <c r="S36" s="37"/>
      <c r="T36" s="37"/>
      <c r="U36" s="28"/>
      <c r="V36" s="28"/>
      <c r="W36" s="28"/>
      <c r="X36" s="28"/>
      <c r="Y36" s="28"/>
      <c r="Z36" s="28"/>
      <c r="AA36" s="28"/>
      <c r="AB36" s="28"/>
      <c r="AC36" s="28"/>
      <c r="AD36" s="29">
        <f t="shared" si="5"/>
        <v>0</v>
      </c>
      <c r="AE36" s="29"/>
      <c r="AF36" s="29"/>
      <c r="AG36" s="37"/>
      <c r="AH36" s="37"/>
      <c r="AI36" s="37"/>
      <c r="AJ36" s="37"/>
      <c r="AK36" s="37"/>
      <c r="AL36" s="37"/>
      <c r="AM36" s="37"/>
      <c r="AN36" s="27"/>
      <c r="AO36" s="27"/>
      <c r="AP36" s="28"/>
      <c r="AQ36" s="28"/>
      <c r="AR36" s="28"/>
      <c r="AS36" s="28"/>
      <c r="AT36" s="28"/>
      <c r="AU36" s="28"/>
      <c r="AV36" s="28"/>
      <c r="AW36" s="28"/>
      <c r="AX36" s="28"/>
      <c r="AY36" s="1">
        <f t="shared" si="0"/>
        <v>0</v>
      </c>
      <c r="AZ36" s="37"/>
      <c r="BA36" s="37"/>
      <c r="BB36" s="37"/>
      <c r="BC36" s="37"/>
      <c r="BD36" s="37"/>
      <c r="BE36" s="37"/>
      <c r="BF36" s="37"/>
      <c r="BG36" s="37"/>
      <c r="BH36" s="30"/>
      <c r="BI36" s="30"/>
      <c r="BJ36" s="30"/>
      <c r="BK36" s="30"/>
      <c r="BL36" s="30"/>
      <c r="BM36" s="30"/>
      <c r="BN36" s="30"/>
      <c r="BO36" s="1">
        <f t="shared" si="1"/>
        <v>0</v>
      </c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20">
        <f t="shared" si="3"/>
        <v>0</v>
      </c>
      <c r="CM36" s="21">
        <f t="shared" si="4"/>
        <v>0</v>
      </c>
    </row>
    <row r="37" spans="2:91" ht="12.75" thickBot="1" x14ac:dyDescent="0.25">
      <c r="B37" s="2">
        <v>31</v>
      </c>
      <c r="C37" s="26">
        <v>1813225</v>
      </c>
      <c r="D37" s="37" t="s">
        <v>87</v>
      </c>
      <c r="E37" s="37" t="s">
        <v>87</v>
      </c>
      <c r="F37" s="37" t="s">
        <v>87</v>
      </c>
      <c r="G37" s="37" t="s">
        <v>87</v>
      </c>
      <c r="H37" s="37" t="s">
        <v>87</v>
      </c>
      <c r="I37" s="37" t="s">
        <v>87</v>
      </c>
      <c r="J37" s="37" t="s">
        <v>87</v>
      </c>
      <c r="K37" s="37" t="s">
        <v>87</v>
      </c>
      <c r="L37" s="37" t="s">
        <v>87</v>
      </c>
      <c r="M37" s="37" t="s">
        <v>87</v>
      </c>
      <c r="N37" s="28" t="s">
        <v>87</v>
      </c>
      <c r="O37" s="20" t="e">
        <f t="shared" si="2"/>
        <v>#DIV/0!</v>
      </c>
      <c r="P37" s="37"/>
      <c r="Q37" s="37"/>
      <c r="R37" s="37"/>
      <c r="S37" s="37"/>
      <c r="T37" s="37"/>
      <c r="U37" s="28"/>
      <c r="V37" s="28"/>
      <c r="W37" s="28"/>
      <c r="X37" s="28"/>
      <c r="Y37" s="28"/>
      <c r="Z37" s="28"/>
      <c r="AA37" s="28"/>
      <c r="AB37" s="28"/>
      <c r="AC37" s="28"/>
      <c r="AD37" s="29">
        <f t="shared" si="5"/>
        <v>0</v>
      </c>
      <c r="AE37" s="29"/>
      <c r="AF37" s="29"/>
      <c r="AG37" s="37"/>
      <c r="AH37" s="37"/>
      <c r="AI37" s="37"/>
      <c r="AJ37" s="37"/>
      <c r="AK37" s="37"/>
      <c r="AL37" s="37"/>
      <c r="AM37" s="37"/>
      <c r="AN37" s="27"/>
      <c r="AO37" s="27"/>
      <c r="AP37" s="28"/>
      <c r="AQ37" s="28"/>
      <c r="AR37" s="28"/>
      <c r="AS37" s="28"/>
      <c r="AT37" s="28"/>
      <c r="AU37" s="28"/>
      <c r="AV37" s="28"/>
      <c r="AW37" s="28"/>
      <c r="AX37" s="28"/>
      <c r="AY37" s="1">
        <f t="shared" si="0"/>
        <v>0</v>
      </c>
      <c r="AZ37" s="37"/>
      <c r="BA37" s="37"/>
      <c r="BB37" s="37"/>
      <c r="BC37" s="37"/>
      <c r="BD37" s="37"/>
      <c r="BE37" s="37"/>
      <c r="BF37" s="37"/>
      <c r="BG37" s="37"/>
      <c r="BH37" s="30"/>
      <c r="BI37" s="30"/>
      <c r="BJ37" s="30"/>
      <c r="BK37" s="30"/>
      <c r="BL37" s="30"/>
      <c r="BM37" s="30"/>
      <c r="BN37" s="30"/>
      <c r="BO37" s="1">
        <f t="shared" si="1"/>
        <v>0</v>
      </c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20">
        <f t="shared" si="3"/>
        <v>0</v>
      </c>
      <c r="CM37" s="21">
        <f t="shared" si="4"/>
        <v>0</v>
      </c>
    </row>
    <row r="38" spans="2:91" ht="12.75" thickBot="1" x14ac:dyDescent="0.25">
      <c r="B38" s="25">
        <v>32</v>
      </c>
      <c r="C38" s="26"/>
      <c r="D38" s="26"/>
      <c r="E38" s="26"/>
      <c r="F38" s="26"/>
      <c r="G38" s="26"/>
      <c r="H38" s="26"/>
      <c r="I38" s="28"/>
      <c r="J38" s="28"/>
      <c r="K38" s="28"/>
      <c r="L38" s="28"/>
      <c r="M38" s="28"/>
      <c r="N38" s="28"/>
      <c r="O38" s="20">
        <f t="shared" ref="O38:O43" si="6">IF(ISBLANK(D38)=TRUE,0,AVERAGE(D38:N38))</f>
        <v>0</v>
      </c>
      <c r="P38" s="37"/>
      <c r="Q38" s="37"/>
      <c r="R38" s="37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9">
        <f t="shared" si="5"/>
        <v>0</v>
      </c>
      <c r="AE38" s="29"/>
      <c r="AF38" s="29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1">
        <f t="shared" si="0"/>
        <v>0</v>
      </c>
      <c r="AZ38" s="37"/>
      <c r="BA38" s="37"/>
      <c r="BB38" s="37"/>
      <c r="BC38" s="37"/>
      <c r="BD38" s="37"/>
      <c r="BE38" s="37"/>
      <c r="BF38" s="37"/>
      <c r="BG38" s="37"/>
      <c r="BH38" s="30"/>
      <c r="BI38" s="30"/>
      <c r="BJ38" s="30"/>
      <c r="BK38" s="30"/>
      <c r="BL38" s="30"/>
      <c r="BM38" s="30"/>
      <c r="BN38" s="30"/>
      <c r="BO38" s="1">
        <f t="shared" si="1"/>
        <v>0</v>
      </c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20">
        <f t="shared" si="3"/>
        <v>0</v>
      </c>
      <c r="CM38" s="21">
        <f t="shared" si="4"/>
        <v>0</v>
      </c>
    </row>
    <row r="39" spans="2:91" ht="12.75" thickBot="1" x14ac:dyDescent="0.25">
      <c r="B39" s="2">
        <v>33</v>
      </c>
      <c r="C39" s="26"/>
      <c r="D39" s="26"/>
      <c r="E39" s="26"/>
      <c r="F39" s="26"/>
      <c r="G39" s="26"/>
      <c r="H39" s="26"/>
      <c r="I39" s="28"/>
      <c r="J39" s="28"/>
      <c r="K39" s="28"/>
      <c r="L39" s="28"/>
      <c r="M39" s="28"/>
      <c r="N39" s="28"/>
      <c r="O39" s="20">
        <f t="shared" si="6"/>
        <v>0</v>
      </c>
      <c r="P39" s="37"/>
      <c r="Q39" s="37"/>
      <c r="R39" s="3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>
        <f t="shared" si="5"/>
        <v>0</v>
      </c>
      <c r="AE39" s="29"/>
      <c r="AF39" s="29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1">
        <f t="shared" si="0"/>
        <v>0</v>
      </c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1">
        <f t="shared" si="1"/>
        <v>0</v>
      </c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20">
        <f t="shared" si="3"/>
        <v>0</v>
      </c>
      <c r="CM39" s="21">
        <f t="shared" si="4"/>
        <v>0</v>
      </c>
    </row>
    <row r="40" spans="2:91" ht="12.75" thickBot="1" x14ac:dyDescent="0.25">
      <c r="B40" s="25">
        <v>34</v>
      </c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20">
        <f t="shared" si="6"/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29">
        <f t="shared" si="5"/>
        <v>0</v>
      </c>
      <c r="AE40" s="29"/>
      <c r="AF40" s="29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1">
        <f t="shared" si="0"/>
        <v>0</v>
      </c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1">
        <f t="shared" si="1"/>
        <v>0</v>
      </c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30"/>
      <c r="CL40" s="20">
        <f t="shared" si="3"/>
        <v>0</v>
      </c>
      <c r="CM40" s="21">
        <f t="shared" si="4"/>
        <v>0</v>
      </c>
    </row>
    <row r="41" spans="2:91" ht="12.75" thickBot="1" x14ac:dyDescent="0.25">
      <c r="B41" s="2">
        <v>35</v>
      </c>
      <c r="C41" s="3"/>
      <c r="D41" s="3"/>
      <c r="E41" s="3"/>
      <c r="F41" s="3"/>
      <c r="G41" s="3"/>
      <c r="H41" s="3"/>
      <c r="I41" s="4"/>
      <c r="J41" s="4"/>
      <c r="K41" s="4"/>
      <c r="L41" s="4"/>
      <c r="M41" s="4"/>
      <c r="N41" s="4"/>
      <c r="O41" s="20">
        <f t="shared" si="6"/>
        <v>0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9">
        <f t="shared" si="5"/>
        <v>0</v>
      </c>
      <c r="AE41" s="29"/>
      <c r="AF41" s="29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1">
        <f t="shared" si="0"/>
        <v>0</v>
      </c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1">
        <f t="shared" si="1"/>
        <v>0</v>
      </c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30"/>
      <c r="CL41" s="20">
        <f t="shared" si="3"/>
        <v>0</v>
      </c>
      <c r="CM41" s="21">
        <f t="shared" si="4"/>
        <v>0</v>
      </c>
    </row>
    <row r="42" spans="2:91" ht="12.75" thickBot="1" x14ac:dyDescent="0.25">
      <c r="B42" s="25">
        <v>36</v>
      </c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20">
        <f t="shared" si="6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9">
        <f t="shared" si="5"/>
        <v>0</v>
      </c>
      <c r="AE42" s="29"/>
      <c r="AF42" s="29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1">
        <f t="shared" si="0"/>
        <v>0</v>
      </c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1">
        <f t="shared" si="1"/>
        <v>0</v>
      </c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30"/>
      <c r="CL42" s="20">
        <f t="shared" si="3"/>
        <v>0</v>
      </c>
      <c r="CM42" s="21">
        <f t="shared" si="4"/>
        <v>0</v>
      </c>
    </row>
    <row r="43" spans="2:91" ht="12.75" thickBot="1" x14ac:dyDescent="0.25">
      <c r="B43" s="25">
        <v>37</v>
      </c>
      <c r="C43" s="26"/>
      <c r="D43" s="26"/>
      <c r="E43" s="26"/>
      <c r="F43" s="26"/>
      <c r="G43" s="26"/>
      <c r="H43" s="26"/>
      <c r="I43" s="28"/>
      <c r="J43" s="28"/>
      <c r="K43" s="28"/>
      <c r="L43" s="28"/>
      <c r="M43" s="28"/>
      <c r="N43" s="28"/>
      <c r="O43" s="20">
        <f t="shared" si="6"/>
        <v>0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>
        <f t="shared" si="5"/>
        <v>0</v>
      </c>
      <c r="AE43" s="29"/>
      <c r="AF43" s="29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1">
        <f t="shared" si="0"/>
        <v>0</v>
      </c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1">
        <f t="shared" si="1"/>
        <v>0</v>
      </c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20">
        <f>IF(ISBLANK(BP43)=TRUE,0,AVERAGE(BP43:CK43))</f>
        <v>0</v>
      </c>
      <c r="CM43" s="21">
        <f t="shared" si="4"/>
        <v>0</v>
      </c>
    </row>
    <row r="44" spans="2:91" s="12" customFormat="1" ht="29.45" customHeight="1" x14ac:dyDescent="0.2">
      <c r="B44" s="63" t="s">
        <v>75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31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32"/>
      <c r="AE44" s="32"/>
      <c r="AF44" s="32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33"/>
      <c r="AZ44" s="49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1"/>
      <c r="BO44" s="34"/>
      <c r="BP44" s="49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1"/>
      <c r="CL44" s="34"/>
      <c r="CM44" s="34"/>
    </row>
    <row r="46" spans="2:91" ht="12" customHeight="1" x14ac:dyDescent="0.2">
      <c r="BX46" s="52" t="s">
        <v>84</v>
      </c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</row>
    <row r="47" spans="2:91" x14ac:dyDescent="0.2">
      <c r="B47" s="17"/>
      <c r="C47" s="17"/>
      <c r="D47" s="17"/>
      <c r="E47" s="17"/>
      <c r="F47" s="17"/>
      <c r="G47" s="17"/>
      <c r="H47" s="17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</row>
    <row r="48" spans="2:91" x14ac:dyDescent="0.2">
      <c r="B48" s="17"/>
      <c r="C48" s="17"/>
      <c r="D48" s="17"/>
      <c r="E48" s="17"/>
      <c r="F48" s="17"/>
      <c r="G48" s="17"/>
      <c r="H48" s="17"/>
      <c r="BX48" s="17" t="s">
        <v>85</v>
      </c>
    </row>
    <row r="49" spans="2:76" x14ac:dyDescent="0.2">
      <c r="B49" s="17"/>
      <c r="C49" s="17"/>
      <c r="D49" s="17"/>
      <c r="E49" s="17"/>
      <c r="F49" s="17"/>
      <c r="G49" s="17"/>
      <c r="H49" s="17"/>
      <c r="BX49" s="17" t="s">
        <v>86</v>
      </c>
    </row>
    <row r="50" spans="2:76" x14ac:dyDescent="0.2">
      <c r="B50" s="17"/>
    </row>
    <row r="51" spans="2:76" x14ac:dyDescent="0.2">
      <c r="B51" s="17"/>
    </row>
    <row r="52" spans="2:76" x14ac:dyDescent="0.2">
      <c r="B52" s="17"/>
    </row>
    <row r="53" spans="2:76" x14ac:dyDescent="0.2">
      <c r="B53" s="17"/>
    </row>
  </sheetData>
  <sheetProtection formatCells="0" formatColumns="0" formatRows="0" insertColumns="0" insertRows="0" deleteColumns="0" deleteRows="0"/>
  <mergeCells count="35">
    <mergeCell ref="AB1:AC1"/>
    <mergeCell ref="AZ8:BG8"/>
    <mergeCell ref="B2:AC2"/>
    <mergeCell ref="AG7:AY7"/>
    <mergeCell ref="AY8:AY9"/>
    <mergeCell ref="AG8:AM8"/>
    <mergeCell ref="AZ7:BO7"/>
    <mergeCell ref="BO8:BO9"/>
    <mergeCell ref="AB8:AC8"/>
    <mergeCell ref="AP8:AV8"/>
    <mergeCell ref="AD8:AD9"/>
    <mergeCell ref="B7:B9"/>
    <mergeCell ref="C7:C9"/>
    <mergeCell ref="P8:T8"/>
    <mergeCell ref="U8:AA8"/>
    <mergeCell ref="I8:O8"/>
    <mergeCell ref="P7:AD7"/>
    <mergeCell ref="D7:O7"/>
    <mergeCell ref="D8:H8"/>
    <mergeCell ref="B44:N44"/>
    <mergeCell ref="P44:AC44"/>
    <mergeCell ref="BX46:CJ47"/>
    <mergeCell ref="CM7:CM9"/>
    <mergeCell ref="BP8:BZ8"/>
    <mergeCell ref="BP7:CL7"/>
    <mergeCell ref="CL8:CL9"/>
    <mergeCell ref="CA8:CC8"/>
    <mergeCell ref="CE8:CJ8"/>
    <mergeCell ref="BP44:CK44"/>
    <mergeCell ref="BH8:BI8"/>
    <mergeCell ref="BJ8:BM8"/>
    <mergeCell ref="AW8:AX8"/>
    <mergeCell ref="AN8:AO8"/>
    <mergeCell ref="AG44:AX44"/>
    <mergeCell ref="AZ44:BN44"/>
  </mergeCells>
  <phoneticPr fontId="0" type="noConversion"/>
  <conditionalFormatting sqref="AE35:AE43 AF10:AF43 CL10:CL43 AY10:AY43 BO10:BO43 AD10:AD43 O10:O43">
    <cfRule type="containsErrors" dxfId="0" priority="15">
      <formula>ISERROR(O10)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2020-07-28T05:22:08Z</dcterms:modified>
</cp:coreProperties>
</file>