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90" yWindow="60" windowWidth="20730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11" i="1" l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4" i="1"/>
  <c r="BI35" i="1"/>
  <c r="BI36" i="1"/>
  <c r="BI37" i="1"/>
  <c r="BI38" i="1"/>
  <c r="BI39" i="1"/>
  <c r="BI40" i="1"/>
  <c r="BI41" i="1"/>
  <c r="BW11" i="1"/>
  <c r="BW12" i="1"/>
  <c r="BW13" i="1"/>
  <c r="BW14" i="1"/>
  <c r="BW15" i="1"/>
  <c r="BW16" i="1"/>
  <c r="BW17" i="1"/>
  <c r="BW18" i="1"/>
  <c r="BW19" i="1"/>
  <c r="BW20" i="1"/>
  <c r="BW21" i="1"/>
  <c r="BW22" i="1"/>
  <c r="BW23" i="1"/>
  <c r="BW24" i="1"/>
  <c r="BW25" i="1"/>
  <c r="BW26" i="1"/>
  <c r="BW27" i="1"/>
  <c r="BW28" i="1"/>
  <c r="BW29" i="1"/>
  <c r="BW30" i="1"/>
  <c r="BW31" i="1"/>
  <c r="BW32" i="1"/>
  <c r="BW33" i="1"/>
  <c r="BW34" i="1"/>
  <c r="BW35" i="1"/>
  <c r="BW36" i="1"/>
  <c r="BW37" i="1"/>
  <c r="BW38" i="1"/>
  <c r="BW39" i="1"/>
  <c r="BW40" i="1"/>
  <c r="BW41" i="1"/>
  <c r="CH11" i="1"/>
  <c r="CH12" i="1"/>
  <c r="CH13" i="1"/>
  <c r="CH14" i="1"/>
  <c r="CH15" i="1"/>
  <c r="CH16" i="1"/>
  <c r="CH17" i="1"/>
  <c r="CH18" i="1"/>
  <c r="CH19" i="1"/>
  <c r="CH20" i="1"/>
  <c r="CH21" i="1"/>
  <c r="CH22" i="1"/>
  <c r="CH23" i="1"/>
  <c r="CH24" i="1"/>
  <c r="CH25" i="1"/>
  <c r="CH26" i="1"/>
  <c r="CH27" i="1"/>
  <c r="CH28" i="1"/>
  <c r="CH29" i="1"/>
  <c r="CH30" i="1"/>
  <c r="CH31" i="1"/>
  <c r="CH32" i="1"/>
  <c r="CH33" i="1"/>
  <c r="CH34" i="1"/>
  <c r="CH35" i="1"/>
  <c r="CH36" i="1"/>
  <c r="CH37" i="1"/>
  <c r="CH38" i="1"/>
  <c r="CH39" i="1"/>
  <c r="CH40" i="1"/>
  <c r="CH41" i="1"/>
  <c r="CQ11" i="1"/>
  <c r="CQ12" i="1"/>
  <c r="CQ13" i="1"/>
  <c r="CQ14" i="1"/>
  <c r="CQ15" i="1"/>
  <c r="CQ16" i="1"/>
  <c r="CQ17" i="1"/>
  <c r="CQ18" i="1"/>
  <c r="CQ19" i="1"/>
  <c r="CQ20" i="1"/>
  <c r="CQ21" i="1"/>
  <c r="CQ22" i="1"/>
  <c r="CQ23" i="1"/>
  <c r="CQ24" i="1"/>
  <c r="CQ25" i="1"/>
  <c r="CQ26" i="1"/>
  <c r="CQ27" i="1"/>
  <c r="CQ28" i="1"/>
  <c r="CQ29" i="1"/>
  <c r="CQ30" i="1"/>
  <c r="CQ31" i="1"/>
  <c r="CQ32" i="1"/>
  <c r="CQ33" i="1"/>
  <c r="CQ34" i="1"/>
  <c r="CQ35" i="1"/>
  <c r="CQ36" i="1"/>
  <c r="CQ37" i="1"/>
  <c r="CQ38" i="1"/>
  <c r="CQ39" i="1"/>
  <c r="CQ40" i="1"/>
  <c r="CQ41" i="1"/>
  <c r="CR41" i="1" l="1"/>
  <c r="CR17" i="1"/>
  <c r="CR34" i="1"/>
  <c r="CR37" i="1"/>
  <c r="CR19" i="1"/>
  <c r="CR26" i="1"/>
  <c r="CR40" i="1"/>
  <c r="CR39" i="1"/>
  <c r="CR38" i="1"/>
  <c r="CR36" i="1"/>
  <c r="CR35" i="1"/>
  <c r="CR33" i="1"/>
  <c r="CR32" i="1"/>
  <c r="CR31" i="1"/>
  <c r="CR30" i="1"/>
  <c r="CR29" i="1"/>
  <c r="CR28" i="1"/>
  <c r="CR27" i="1"/>
  <c r="CR25" i="1"/>
  <c r="CR24" i="1"/>
  <c r="CR23" i="1"/>
  <c r="CR22" i="1"/>
  <c r="CR21" i="1"/>
  <c r="CR20" i="1"/>
  <c r="CR18" i="1"/>
  <c r="CR16" i="1"/>
  <c r="CR15" i="1"/>
  <c r="CR14" i="1"/>
  <c r="CR13" i="1"/>
  <c r="CR12" i="1"/>
  <c r="CR11" i="1"/>
  <c r="N10" i="1"/>
  <c r="CQ10" i="1"/>
  <c r="CH10" i="1"/>
  <c r="BW10" i="1"/>
  <c r="BI10" i="1"/>
  <c r="AY10" i="1"/>
  <c r="AL10" i="1"/>
  <c r="AA10" i="1"/>
  <c r="CR10" i="1" l="1"/>
</calcChain>
</file>

<file path=xl/sharedStrings.xml><?xml version="1.0" encoding="utf-8"?>
<sst xmlns="http://schemas.openxmlformats.org/spreadsheetml/2006/main" count="804" uniqueCount="126">
  <si>
    <t>№ п/п</t>
  </si>
  <si>
    <t>Шифр зачетной книжки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</si>
  <si>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</si>
  <si>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</si>
  <si>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</si>
  <si>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</si>
  <si>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</si>
  <si>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</si>
  <si>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</si>
  <si>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</si>
  <si>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СРЕДНИЙ БАЛЛ</t>
  </si>
  <si>
    <t>зачеты</t>
  </si>
  <si>
    <t>экзамены</t>
  </si>
  <si>
    <t>КР</t>
  </si>
  <si>
    <t>практика</t>
  </si>
  <si>
    <t>зач.</t>
  </si>
  <si>
    <t>Зав. выпускающей кафедрой____________/___________________/</t>
  </si>
  <si>
    <t>За период обучения освоены следующие компетенции компетенции:</t>
  </si>
  <si>
    <t xml:space="preserve">М.П. </t>
  </si>
  <si>
    <t>Средний балл</t>
  </si>
  <si>
    <t>Иностранный язык</t>
  </si>
  <si>
    <t>Результаты промежуточной аттестации и освоения образовательной программы обучающимися</t>
  </si>
  <si>
    <t>Деканы факультетов /директор Инженерно-строительного института/директор Многопрофильного колледжа/зав.аспирантурой и докторантурой____________/_____________________/</t>
  </si>
  <si>
    <t>Физика</t>
  </si>
  <si>
    <t>Информатика</t>
  </si>
  <si>
    <t>Химия</t>
  </si>
  <si>
    <t>Философия</t>
  </si>
  <si>
    <t>Начертательная геометрия и инженерная графика</t>
  </si>
  <si>
    <t>Теоритические основы электротехники</t>
  </si>
  <si>
    <t>КП</t>
  </si>
  <si>
    <t>Электрические машины</t>
  </si>
  <si>
    <t>Электрические измерения</t>
  </si>
  <si>
    <t xml:space="preserve">Электрические машины </t>
  </si>
  <si>
    <t>Математика</t>
  </si>
  <si>
    <t>Метрология, стандартификация и сертификация</t>
  </si>
  <si>
    <t>Теоритическая механика</t>
  </si>
  <si>
    <t>Информационные технологии</t>
  </si>
  <si>
    <t>Психология и конфликтология</t>
  </si>
  <si>
    <t>Теоритические оснорвы электротехники</t>
  </si>
  <si>
    <t>Техника и технология в сельхоз</t>
  </si>
  <si>
    <t>Метрология Стандартизация и сертификация</t>
  </si>
  <si>
    <t>Электромагнитная совместимость</t>
  </si>
  <si>
    <t>Ресурсосберегающие технологии и машины в животноводстве</t>
  </si>
  <si>
    <t>Компьютерная графика</t>
  </si>
  <si>
    <t>Электроника</t>
  </si>
  <si>
    <t>Экономическая теория</t>
  </si>
  <si>
    <t>Гидравлика</t>
  </si>
  <si>
    <t>Основы права</t>
  </si>
  <si>
    <t>Экономика сельхоз</t>
  </si>
  <si>
    <t>Светотехника и электротехнология</t>
  </si>
  <si>
    <t>Ресурсосберег техн и обр в растен</t>
  </si>
  <si>
    <t>Прикладная механика</t>
  </si>
  <si>
    <t>Теплотехника</t>
  </si>
  <si>
    <t>Автоматика</t>
  </si>
  <si>
    <t>Электрические м ашины</t>
  </si>
  <si>
    <t>Электробезопасность</t>
  </si>
  <si>
    <t>Традиционная и фльтернативная электроэнергетика</t>
  </si>
  <si>
    <t>Ремонт электрооборудования</t>
  </si>
  <si>
    <t>Электропривод</t>
  </si>
  <si>
    <t>Электроснабжение</t>
  </si>
  <si>
    <t>Монтаж электрооборудования и средств автоматики</t>
  </si>
  <si>
    <t>Русский язык и деловая переписка</t>
  </si>
  <si>
    <t>Биология с  основами экологии</t>
  </si>
  <si>
    <t>Теортическая механика</t>
  </si>
  <si>
    <t>История</t>
  </si>
  <si>
    <t>Культурология</t>
  </si>
  <si>
    <t>Физическая культура и спорт</t>
  </si>
  <si>
    <t>Материаловедение. Технология конструкционных материалов</t>
  </si>
  <si>
    <t>За период обучения освоены следующие компетенции компетенции:ОК-2; ОК-5; ОК-6; ОК-7;  ОПК-1; ОПК-2; ОПК-3; ПК-12.</t>
  </si>
  <si>
    <t>название факультета/института Агротехники и энергообеспечения</t>
  </si>
  <si>
    <t>код и название направления подготовки 35.03.06 Агроинженерия</t>
  </si>
  <si>
    <t>год набора 2018</t>
  </si>
  <si>
    <t>курс 1</t>
  </si>
  <si>
    <t>форма обучения очная</t>
  </si>
  <si>
    <t>(направленность) Электрооборудование и электротехнологии</t>
  </si>
  <si>
    <t>группа Аиб(Эл)-183</t>
  </si>
  <si>
    <t>Приложение А</t>
  </si>
  <si>
    <t>Техника и технологии в сельском хозяйстве</t>
  </si>
  <si>
    <t>Производственная практика "Практика по получению профессиональных умений и опыта профессиональной деятельности (по монтажу электрооборудования)"</t>
  </si>
  <si>
    <t>Производственная практика "Практика по получению профессиональных умений и опыта профессиональной деятельности (по ремонту и эксплуатации электрооборудования)"</t>
  </si>
  <si>
    <t>Основы научных исследований</t>
  </si>
  <si>
    <t>Производственная практика "Научно-исследовательская работа"</t>
  </si>
  <si>
    <t>Безопасность жизнедеятельности</t>
  </si>
  <si>
    <t>Элективные дисциплины пофизической культуре и спорту: общая физическая подготовка</t>
  </si>
  <si>
    <t>Эксплуатация электрооборудования и средств автоматики</t>
  </si>
  <si>
    <t>Проектирование систем электроснабжения</t>
  </si>
  <si>
    <t>Энергооборудование</t>
  </si>
  <si>
    <t>Организация и управление деятельностью энергослужб</t>
  </si>
  <si>
    <t>Производственная практика "Преддипломная практика"</t>
  </si>
  <si>
    <t>Учебная практика "Практика по получению первичных профессиональных умений и навыков, в том числе первичных умений и навыков научно-исследовательской деятельности"</t>
  </si>
  <si>
    <t>Основы электрооборудования и электротехнологий</t>
  </si>
  <si>
    <t>Элективные дисциплины по физ. Культуре</t>
  </si>
  <si>
    <t>сидоров</t>
  </si>
  <si>
    <t>Рыжов</t>
  </si>
  <si>
    <t>Селихов</t>
  </si>
  <si>
    <t>Равков</t>
  </si>
  <si>
    <t>Постников</t>
  </si>
  <si>
    <t>Никитин</t>
  </si>
  <si>
    <t>Нижнёв</t>
  </si>
  <si>
    <t>Кузнецов</t>
  </si>
  <si>
    <t>кононыхин</t>
  </si>
  <si>
    <t>Конкин</t>
  </si>
  <si>
    <t>Комягин</t>
  </si>
  <si>
    <t>Гаврилин</t>
  </si>
  <si>
    <t>Водяшкин</t>
  </si>
  <si>
    <t>Белевский</t>
  </si>
  <si>
    <t>Баранов</t>
  </si>
  <si>
    <t>Абдуносирзода</t>
  </si>
  <si>
    <t>Юдкин</t>
  </si>
  <si>
    <t>Юденко</t>
  </si>
  <si>
    <t>Тегай</t>
  </si>
  <si>
    <t>Селифонов</t>
  </si>
  <si>
    <t>Разиньков</t>
  </si>
  <si>
    <t>Пилипенко</t>
  </si>
  <si>
    <t>Иванов</t>
  </si>
  <si>
    <t>Жернов</t>
  </si>
  <si>
    <t>Гончаренко</t>
  </si>
  <si>
    <t>Власов</t>
  </si>
  <si>
    <t>Верижников</t>
  </si>
  <si>
    <t>Брылёв</t>
  </si>
  <si>
    <t>Безменов</t>
  </si>
  <si>
    <t>Аннаев</t>
  </si>
  <si>
    <t>Абдумурадов</t>
  </si>
  <si>
    <t>Петрыкин</t>
  </si>
  <si>
    <t>Электрооборудование объектов АПК</t>
  </si>
  <si>
    <t>Элективные дисциплины по физической культуре и спорту: общая физическая подготовка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</si>
</sst>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2" fontId="6" fillId="0" borderId="4" xfId="0" applyNumberFormat="1" applyFont="1" applyBorder="1" applyAlignment="1" applyProtection="1">
      <alignment horizontal="center" vertical="center"/>
      <protection hidden="1"/>
    </xf>
    <xf numFmtId="2" fontId="3" fillId="2" borderId="4" xfId="0" applyNumberFormat="1" applyFont="1" applyFill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textRotation="90" wrapText="1"/>
      <protection locked="0"/>
    </xf>
    <xf numFmtId="0" fontId="5" fillId="0" borderId="4" xfId="0" applyFont="1" applyBorder="1" applyAlignment="1" applyProtection="1">
      <alignment textRotation="90" wrapText="1"/>
      <protection locked="0"/>
    </xf>
    <xf numFmtId="0" fontId="6" fillId="0" borderId="4" xfId="0" applyFont="1" applyBorder="1" applyAlignment="1" applyProtection="1">
      <alignment textRotation="90" wrapText="1"/>
      <protection locked="0"/>
    </xf>
    <xf numFmtId="0" fontId="7" fillId="0" borderId="4" xfId="0" applyFont="1" applyBorder="1" applyAlignment="1" applyProtection="1">
      <alignment vertical="center" textRotation="90" wrapText="1"/>
      <protection locked="0"/>
    </xf>
    <xf numFmtId="0" fontId="5" fillId="0" borderId="4" xfId="0" applyFont="1" applyBorder="1" applyAlignment="1" applyProtection="1">
      <alignment vertical="center" textRotation="90" wrapText="1"/>
      <protection locked="0"/>
    </xf>
    <xf numFmtId="0" fontId="5" fillId="0" borderId="5" xfId="0" applyFont="1" applyBorder="1" applyAlignment="1" applyProtection="1">
      <alignment vertical="center" textRotation="90" wrapText="1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10" fillId="0" borderId="7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textRotation="90" wrapText="1"/>
      <protection locked="0"/>
    </xf>
    <xf numFmtId="0" fontId="6" fillId="0" borderId="3" xfId="0" applyFont="1" applyBorder="1" applyAlignment="1" applyProtection="1">
      <alignment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 textRotation="90" wrapText="1"/>
      <protection locked="0"/>
    </xf>
    <xf numFmtId="0" fontId="6" fillId="0" borderId="3" xfId="0" applyFont="1" applyBorder="1" applyAlignment="1" applyProtection="1">
      <alignment vertical="center" textRotation="90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1"/>
  <sheetViews>
    <sheetView tabSelected="1" view="pageBreakPreview" topLeftCell="AK10" zoomScale="110" zoomScaleNormal="100" zoomScaleSheetLayoutView="110" workbookViewId="0">
      <pane xSplit="9360" topLeftCell="B1"/>
      <selection activeCell="AO40" sqref="AO40"/>
      <selection pane="topRight" activeCell="H20" sqref="H20:P20"/>
    </sheetView>
  </sheetViews>
  <sheetFormatPr defaultRowHeight="12" x14ac:dyDescent="0.2"/>
  <cols>
    <col min="1" max="1" width="5.5703125" style="16" customWidth="1"/>
    <col min="2" max="2" width="14.140625" style="16" customWidth="1"/>
    <col min="3" max="3" width="9.140625" style="17" customWidth="1"/>
    <col min="4" max="4" width="7.140625" style="19" customWidth="1"/>
    <col min="5" max="11" width="5.7109375" style="19" customWidth="1"/>
    <col min="12" max="14" width="5.42578125" style="19" customWidth="1"/>
    <col min="15" max="21" width="5.7109375" style="19" customWidth="1"/>
    <col min="22" max="23" width="4.140625" style="19" customWidth="1"/>
    <col min="24" max="25" width="4.85546875" style="19" customWidth="1"/>
    <col min="26" max="26" width="14.85546875" style="19" customWidth="1"/>
    <col min="27" max="27" width="6.140625" style="19" customWidth="1"/>
    <col min="28" max="38" width="5.42578125" style="19" customWidth="1"/>
    <col min="39" max="42" width="5.85546875" style="19" customWidth="1"/>
    <col min="43" max="43" width="8.28515625" style="19" customWidth="1"/>
    <col min="44" max="48" width="5.85546875" style="19" customWidth="1"/>
    <col min="49" max="49" width="12.5703125" style="19" customWidth="1"/>
    <col min="50" max="50" width="14.85546875" style="19" customWidth="1"/>
    <col min="51" max="56" width="5.7109375" style="19" customWidth="1"/>
    <col min="57" max="57" width="6.42578125" style="19" customWidth="1"/>
    <col min="58" max="58" width="5.42578125" style="19" customWidth="1"/>
    <col min="59" max="59" width="5.7109375" style="19" customWidth="1"/>
    <col min="60" max="60" width="4.5703125" style="19" customWidth="1"/>
    <col min="61" max="61" width="5.28515625" style="19" customWidth="1"/>
    <col min="62" max="65" width="5.7109375" style="19" customWidth="1"/>
    <col min="66" max="66" width="8" style="19" customWidth="1"/>
    <col min="67" max="73" width="5.7109375" style="19" customWidth="1"/>
    <col min="74" max="74" width="9.140625" style="19" customWidth="1"/>
    <col min="75" max="83" width="5.7109375" style="19" customWidth="1"/>
    <col min="84" max="84" width="6.42578125" style="19" customWidth="1"/>
    <col min="85" max="87" width="6.5703125" style="19" customWidth="1"/>
    <col min="88" max="93" width="5.7109375" style="19" customWidth="1"/>
    <col min="94" max="94" width="8.42578125" style="19" customWidth="1"/>
    <col min="95" max="102" width="5.7109375" style="19" customWidth="1"/>
    <col min="103" max="103" width="10" style="19" customWidth="1"/>
    <col min="104" max="104" width="6.28515625" style="19" customWidth="1"/>
    <col min="105" max="199" width="8.85546875" style="19"/>
    <col min="200" max="200" width="2.28515625" style="19" customWidth="1"/>
    <col min="201" max="201" width="9.140625" style="19" customWidth="1"/>
    <col min="202" max="202" width="7.140625" style="19" customWidth="1"/>
    <col min="203" max="219" width="5.7109375" style="19" customWidth="1"/>
    <col min="220" max="220" width="13.7109375" style="19" customWidth="1"/>
    <col min="221" max="222" width="6.5703125" style="19" customWidth="1"/>
    <col min="223" max="241" width="5.7109375" style="19" customWidth="1"/>
    <col min="242" max="242" width="13.42578125" style="19" customWidth="1"/>
    <col min="243" max="244" width="6.5703125" style="19" customWidth="1"/>
    <col min="245" max="264" width="5.7109375" style="19" customWidth="1"/>
    <col min="265" max="265" width="13.42578125" style="19" customWidth="1"/>
    <col min="266" max="267" width="6.5703125" style="19" customWidth="1"/>
    <col min="268" max="274" width="5.7109375" style="19" customWidth="1"/>
    <col min="275" max="275" width="6.42578125" style="19" customWidth="1"/>
    <col min="276" max="283" width="5.7109375" style="19" customWidth="1"/>
    <col min="284" max="284" width="10" style="19" customWidth="1"/>
    <col min="285" max="285" width="6.28515625" style="19" customWidth="1"/>
    <col min="286" max="455" width="8.85546875" style="19"/>
    <col min="456" max="456" width="2.28515625" style="19" customWidth="1"/>
    <col min="457" max="457" width="9.140625" style="19" customWidth="1"/>
    <col min="458" max="458" width="7.140625" style="19" customWidth="1"/>
    <col min="459" max="475" width="5.7109375" style="19" customWidth="1"/>
    <col min="476" max="476" width="13.7109375" style="19" customWidth="1"/>
    <col min="477" max="478" width="6.5703125" style="19" customWidth="1"/>
    <col min="479" max="497" width="5.7109375" style="19" customWidth="1"/>
    <col min="498" max="498" width="13.42578125" style="19" customWidth="1"/>
    <col min="499" max="500" width="6.5703125" style="19" customWidth="1"/>
    <col min="501" max="520" width="5.7109375" style="19" customWidth="1"/>
    <col min="521" max="521" width="13.42578125" style="19" customWidth="1"/>
    <col min="522" max="523" width="6.5703125" style="19" customWidth="1"/>
    <col min="524" max="530" width="5.7109375" style="19" customWidth="1"/>
    <col min="531" max="531" width="6.42578125" style="19" customWidth="1"/>
    <col min="532" max="539" width="5.7109375" style="19" customWidth="1"/>
    <col min="540" max="540" width="10" style="19" customWidth="1"/>
    <col min="541" max="541" width="6.28515625" style="19" customWidth="1"/>
    <col min="542" max="711" width="8.85546875" style="19"/>
    <col min="712" max="712" width="2.28515625" style="19" customWidth="1"/>
    <col min="713" max="713" width="9.140625" style="19" customWidth="1"/>
    <col min="714" max="714" width="7.140625" style="19" customWidth="1"/>
    <col min="715" max="731" width="5.7109375" style="19" customWidth="1"/>
    <col min="732" max="732" width="13.7109375" style="19" customWidth="1"/>
    <col min="733" max="734" width="6.5703125" style="19" customWidth="1"/>
    <col min="735" max="753" width="5.7109375" style="19" customWidth="1"/>
    <col min="754" max="754" width="13.42578125" style="19" customWidth="1"/>
    <col min="755" max="756" width="6.5703125" style="19" customWidth="1"/>
    <col min="757" max="776" width="5.7109375" style="19" customWidth="1"/>
    <col min="777" max="777" width="13.42578125" style="19" customWidth="1"/>
    <col min="778" max="779" width="6.5703125" style="19" customWidth="1"/>
    <col min="780" max="786" width="5.7109375" style="19" customWidth="1"/>
    <col min="787" max="787" width="6.42578125" style="19" customWidth="1"/>
    <col min="788" max="795" width="5.7109375" style="19" customWidth="1"/>
    <col min="796" max="796" width="10" style="19" customWidth="1"/>
    <col min="797" max="797" width="6.28515625" style="19" customWidth="1"/>
    <col min="798" max="967" width="8.85546875" style="19"/>
    <col min="968" max="968" width="2.28515625" style="19" customWidth="1"/>
    <col min="969" max="969" width="9.140625" style="19" customWidth="1"/>
    <col min="970" max="970" width="7.140625" style="19" customWidth="1"/>
    <col min="971" max="987" width="5.7109375" style="19" customWidth="1"/>
    <col min="988" max="988" width="13.7109375" style="19" customWidth="1"/>
    <col min="989" max="990" width="6.5703125" style="19" customWidth="1"/>
    <col min="991" max="1009" width="5.7109375" style="19" customWidth="1"/>
    <col min="1010" max="1010" width="13.42578125" style="19" customWidth="1"/>
    <col min="1011" max="1012" width="6.5703125" style="19" customWidth="1"/>
    <col min="1013" max="1032" width="5.7109375" style="19" customWidth="1"/>
    <col min="1033" max="1033" width="13.42578125" style="19" customWidth="1"/>
    <col min="1034" max="1035" width="6.5703125" style="19" customWidth="1"/>
    <col min="1036" max="1042" width="5.7109375" style="19" customWidth="1"/>
    <col min="1043" max="1043" width="6.42578125" style="19" customWidth="1"/>
    <col min="1044" max="1051" width="5.7109375" style="19" customWidth="1"/>
    <col min="1052" max="1052" width="10" style="19" customWidth="1"/>
    <col min="1053" max="1053" width="6.28515625" style="19" customWidth="1"/>
    <col min="1054" max="1223" width="8.85546875" style="19"/>
    <col min="1224" max="1224" width="2.28515625" style="19" customWidth="1"/>
    <col min="1225" max="1225" width="9.140625" style="19" customWidth="1"/>
    <col min="1226" max="1226" width="7.140625" style="19" customWidth="1"/>
    <col min="1227" max="1243" width="5.7109375" style="19" customWidth="1"/>
    <col min="1244" max="1244" width="13.7109375" style="19" customWidth="1"/>
    <col min="1245" max="1246" width="6.5703125" style="19" customWidth="1"/>
    <col min="1247" max="1265" width="5.7109375" style="19" customWidth="1"/>
    <col min="1266" max="1266" width="13.42578125" style="19" customWidth="1"/>
    <col min="1267" max="1268" width="6.5703125" style="19" customWidth="1"/>
    <col min="1269" max="1288" width="5.7109375" style="19" customWidth="1"/>
    <col min="1289" max="1289" width="13.42578125" style="19" customWidth="1"/>
    <col min="1290" max="1291" width="6.5703125" style="19" customWidth="1"/>
    <col min="1292" max="1298" width="5.7109375" style="19" customWidth="1"/>
    <col min="1299" max="1299" width="6.42578125" style="19" customWidth="1"/>
    <col min="1300" max="1307" width="5.7109375" style="19" customWidth="1"/>
    <col min="1308" max="1308" width="10" style="19" customWidth="1"/>
    <col min="1309" max="1309" width="6.28515625" style="19" customWidth="1"/>
    <col min="1310" max="1479" width="8.85546875" style="19"/>
    <col min="1480" max="1480" width="2.28515625" style="19" customWidth="1"/>
    <col min="1481" max="1481" width="9.140625" style="19" customWidth="1"/>
    <col min="1482" max="1482" width="7.140625" style="19" customWidth="1"/>
    <col min="1483" max="1499" width="5.7109375" style="19" customWidth="1"/>
    <col min="1500" max="1500" width="13.7109375" style="19" customWidth="1"/>
    <col min="1501" max="1502" width="6.5703125" style="19" customWidth="1"/>
    <col min="1503" max="1521" width="5.7109375" style="19" customWidth="1"/>
    <col min="1522" max="1522" width="13.42578125" style="19" customWidth="1"/>
    <col min="1523" max="1524" width="6.5703125" style="19" customWidth="1"/>
    <col min="1525" max="1544" width="5.7109375" style="19" customWidth="1"/>
    <col min="1545" max="1545" width="13.42578125" style="19" customWidth="1"/>
    <col min="1546" max="1547" width="6.5703125" style="19" customWidth="1"/>
    <col min="1548" max="1554" width="5.7109375" style="19" customWidth="1"/>
    <col min="1555" max="1555" width="6.42578125" style="19" customWidth="1"/>
    <col min="1556" max="1563" width="5.7109375" style="19" customWidth="1"/>
    <col min="1564" max="1564" width="10" style="19" customWidth="1"/>
    <col min="1565" max="1565" width="6.28515625" style="19" customWidth="1"/>
    <col min="1566" max="1735" width="8.85546875" style="19"/>
    <col min="1736" max="1736" width="2.28515625" style="19" customWidth="1"/>
    <col min="1737" max="1737" width="9.140625" style="19" customWidth="1"/>
    <col min="1738" max="1738" width="7.140625" style="19" customWidth="1"/>
    <col min="1739" max="1755" width="5.7109375" style="19" customWidth="1"/>
    <col min="1756" max="1756" width="13.7109375" style="19" customWidth="1"/>
    <col min="1757" max="1758" width="6.5703125" style="19" customWidth="1"/>
    <col min="1759" max="1777" width="5.7109375" style="19" customWidth="1"/>
    <col min="1778" max="1778" width="13.42578125" style="19" customWidth="1"/>
    <col min="1779" max="1780" width="6.5703125" style="19" customWidth="1"/>
    <col min="1781" max="1800" width="5.7109375" style="19" customWidth="1"/>
    <col min="1801" max="1801" width="13.42578125" style="19" customWidth="1"/>
    <col min="1802" max="1803" width="6.5703125" style="19" customWidth="1"/>
    <col min="1804" max="1810" width="5.7109375" style="19" customWidth="1"/>
    <col min="1811" max="1811" width="6.42578125" style="19" customWidth="1"/>
    <col min="1812" max="1819" width="5.7109375" style="19" customWidth="1"/>
    <col min="1820" max="1820" width="10" style="19" customWidth="1"/>
    <col min="1821" max="1821" width="6.28515625" style="19" customWidth="1"/>
    <col min="1822" max="1991" width="8.85546875" style="19"/>
    <col min="1992" max="1992" width="2.28515625" style="19" customWidth="1"/>
    <col min="1993" max="1993" width="9.140625" style="19" customWidth="1"/>
    <col min="1994" max="1994" width="7.140625" style="19" customWidth="1"/>
    <col min="1995" max="2011" width="5.7109375" style="19" customWidth="1"/>
    <col min="2012" max="2012" width="13.7109375" style="19" customWidth="1"/>
    <col min="2013" max="2014" width="6.5703125" style="19" customWidth="1"/>
    <col min="2015" max="2033" width="5.7109375" style="19" customWidth="1"/>
    <col min="2034" max="2034" width="13.42578125" style="19" customWidth="1"/>
    <col min="2035" max="2036" width="6.5703125" style="19" customWidth="1"/>
    <col min="2037" max="2056" width="5.7109375" style="19" customWidth="1"/>
    <col min="2057" max="2057" width="13.42578125" style="19" customWidth="1"/>
    <col min="2058" max="2059" width="6.5703125" style="19" customWidth="1"/>
    <col min="2060" max="2066" width="5.7109375" style="19" customWidth="1"/>
    <col min="2067" max="2067" width="6.42578125" style="19" customWidth="1"/>
    <col min="2068" max="2075" width="5.7109375" style="19" customWidth="1"/>
    <col min="2076" max="2076" width="10" style="19" customWidth="1"/>
    <col min="2077" max="2077" width="6.28515625" style="19" customWidth="1"/>
    <col min="2078" max="2247" width="8.85546875" style="19"/>
    <col min="2248" max="2248" width="2.28515625" style="19" customWidth="1"/>
    <col min="2249" max="2249" width="9.140625" style="19" customWidth="1"/>
    <col min="2250" max="2250" width="7.140625" style="19" customWidth="1"/>
    <col min="2251" max="2267" width="5.7109375" style="19" customWidth="1"/>
    <col min="2268" max="2268" width="13.7109375" style="19" customWidth="1"/>
    <col min="2269" max="2270" width="6.5703125" style="19" customWidth="1"/>
    <col min="2271" max="2289" width="5.7109375" style="19" customWidth="1"/>
    <col min="2290" max="2290" width="13.42578125" style="19" customWidth="1"/>
    <col min="2291" max="2292" width="6.5703125" style="19" customWidth="1"/>
    <col min="2293" max="2312" width="5.7109375" style="19" customWidth="1"/>
    <col min="2313" max="2313" width="13.42578125" style="19" customWidth="1"/>
    <col min="2314" max="2315" width="6.5703125" style="19" customWidth="1"/>
    <col min="2316" max="2322" width="5.7109375" style="19" customWidth="1"/>
    <col min="2323" max="2323" width="6.42578125" style="19" customWidth="1"/>
    <col min="2324" max="2331" width="5.7109375" style="19" customWidth="1"/>
    <col min="2332" max="2332" width="10" style="19" customWidth="1"/>
    <col min="2333" max="2333" width="6.28515625" style="19" customWidth="1"/>
    <col min="2334" max="2503" width="8.85546875" style="19"/>
    <col min="2504" max="2504" width="2.28515625" style="19" customWidth="1"/>
    <col min="2505" max="2505" width="9.140625" style="19" customWidth="1"/>
    <col min="2506" max="2506" width="7.140625" style="19" customWidth="1"/>
    <col min="2507" max="2523" width="5.7109375" style="19" customWidth="1"/>
    <col min="2524" max="2524" width="13.7109375" style="19" customWidth="1"/>
    <col min="2525" max="2526" width="6.5703125" style="19" customWidth="1"/>
    <col min="2527" max="2545" width="5.7109375" style="19" customWidth="1"/>
    <col min="2546" max="2546" width="13.42578125" style="19" customWidth="1"/>
    <col min="2547" max="2548" width="6.5703125" style="19" customWidth="1"/>
    <col min="2549" max="2568" width="5.7109375" style="19" customWidth="1"/>
    <col min="2569" max="2569" width="13.42578125" style="19" customWidth="1"/>
    <col min="2570" max="2571" width="6.5703125" style="19" customWidth="1"/>
    <col min="2572" max="2578" width="5.7109375" style="19" customWidth="1"/>
    <col min="2579" max="2579" width="6.42578125" style="19" customWidth="1"/>
    <col min="2580" max="2587" width="5.7109375" style="19" customWidth="1"/>
    <col min="2588" max="2588" width="10" style="19" customWidth="1"/>
    <col min="2589" max="2589" width="6.28515625" style="19" customWidth="1"/>
    <col min="2590" max="2759" width="8.85546875" style="19"/>
    <col min="2760" max="2760" width="2.28515625" style="19" customWidth="1"/>
    <col min="2761" max="2761" width="9.140625" style="19" customWidth="1"/>
    <col min="2762" max="2762" width="7.140625" style="19" customWidth="1"/>
    <col min="2763" max="2779" width="5.7109375" style="19" customWidth="1"/>
    <col min="2780" max="2780" width="13.7109375" style="19" customWidth="1"/>
    <col min="2781" max="2782" width="6.5703125" style="19" customWidth="1"/>
    <col min="2783" max="2801" width="5.7109375" style="19" customWidth="1"/>
    <col min="2802" max="2802" width="13.42578125" style="19" customWidth="1"/>
    <col min="2803" max="2804" width="6.5703125" style="19" customWidth="1"/>
    <col min="2805" max="2824" width="5.7109375" style="19" customWidth="1"/>
    <col min="2825" max="2825" width="13.42578125" style="19" customWidth="1"/>
    <col min="2826" max="2827" width="6.5703125" style="19" customWidth="1"/>
    <col min="2828" max="2834" width="5.7109375" style="19" customWidth="1"/>
    <col min="2835" max="2835" width="6.42578125" style="19" customWidth="1"/>
    <col min="2836" max="2843" width="5.7109375" style="19" customWidth="1"/>
    <col min="2844" max="2844" width="10" style="19" customWidth="1"/>
    <col min="2845" max="2845" width="6.28515625" style="19" customWidth="1"/>
    <col min="2846" max="3015" width="8.85546875" style="19"/>
    <col min="3016" max="3016" width="2.28515625" style="19" customWidth="1"/>
    <col min="3017" max="3017" width="9.140625" style="19" customWidth="1"/>
    <col min="3018" max="3018" width="7.140625" style="19" customWidth="1"/>
    <col min="3019" max="3035" width="5.7109375" style="19" customWidth="1"/>
    <col min="3036" max="3036" width="13.7109375" style="19" customWidth="1"/>
    <col min="3037" max="3038" width="6.5703125" style="19" customWidth="1"/>
    <col min="3039" max="3057" width="5.7109375" style="19" customWidth="1"/>
    <col min="3058" max="3058" width="13.42578125" style="19" customWidth="1"/>
    <col min="3059" max="3060" width="6.5703125" style="19" customWidth="1"/>
    <col min="3061" max="3080" width="5.7109375" style="19" customWidth="1"/>
    <col min="3081" max="3081" width="13.42578125" style="19" customWidth="1"/>
    <col min="3082" max="3083" width="6.5703125" style="19" customWidth="1"/>
    <col min="3084" max="3090" width="5.7109375" style="19" customWidth="1"/>
    <col min="3091" max="3091" width="6.42578125" style="19" customWidth="1"/>
    <col min="3092" max="3099" width="5.7109375" style="19" customWidth="1"/>
    <col min="3100" max="3100" width="10" style="19" customWidth="1"/>
    <col min="3101" max="3101" width="6.28515625" style="19" customWidth="1"/>
    <col min="3102" max="3271" width="8.85546875" style="19"/>
    <col min="3272" max="3272" width="2.28515625" style="19" customWidth="1"/>
    <col min="3273" max="3273" width="9.140625" style="19" customWidth="1"/>
    <col min="3274" max="3274" width="7.140625" style="19" customWidth="1"/>
    <col min="3275" max="3291" width="5.7109375" style="19" customWidth="1"/>
    <col min="3292" max="3292" width="13.7109375" style="19" customWidth="1"/>
    <col min="3293" max="3294" width="6.5703125" style="19" customWidth="1"/>
    <col min="3295" max="3313" width="5.7109375" style="19" customWidth="1"/>
    <col min="3314" max="3314" width="13.42578125" style="19" customWidth="1"/>
    <col min="3315" max="3316" width="6.5703125" style="19" customWidth="1"/>
    <col min="3317" max="3336" width="5.7109375" style="19" customWidth="1"/>
    <col min="3337" max="3337" width="13.42578125" style="19" customWidth="1"/>
    <col min="3338" max="3339" width="6.5703125" style="19" customWidth="1"/>
    <col min="3340" max="3346" width="5.7109375" style="19" customWidth="1"/>
    <col min="3347" max="3347" width="6.42578125" style="19" customWidth="1"/>
    <col min="3348" max="3355" width="5.7109375" style="19" customWidth="1"/>
    <col min="3356" max="3356" width="10" style="19" customWidth="1"/>
    <col min="3357" max="3357" width="6.28515625" style="19" customWidth="1"/>
    <col min="3358" max="3527" width="8.85546875" style="19"/>
    <col min="3528" max="3528" width="2.28515625" style="19" customWidth="1"/>
    <col min="3529" max="3529" width="9.140625" style="19" customWidth="1"/>
    <col min="3530" max="3530" width="7.140625" style="19" customWidth="1"/>
    <col min="3531" max="3547" width="5.7109375" style="19" customWidth="1"/>
    <col min="3548" max="3548" width="13.7109375" style="19" customWidth="1"/>
    <col min="3549" max="3550" width="6.5703125" style="19" customWidth="1"/>
    <col min="3551" max="3569" width="5.7109375" style="19" customWidth="1"/>
    <col min="3570" max="3570" width="13.42578125" style="19" customWidth="1"/>
    <col min="3571" max="3572" width="6.5703125" style="19" customWidth="1"/>
    <col min="3573" max="3592" width="5.7109375" style="19" customWidth="1"/>
    <col min="3593" max="3593" width="13.42578125" style="19" customWidth="1"/>
    <col min="3594" max="3595" width="6.5703125" style="19" customWidth="1"/>
    <col min="3596" max="3602" width="5.7109375" style="19" customWidth="1"/>
    <col min="3603" max="3603" width="6.42578125" style="19" customWidth="1"/>
    <col min="3604" max="3611" width="5.7109375" style="19" customWidth="1"/>
    <col min="3612" max="3612" width="10" style="19" customWidth="1"/>
    <col min="3613" max="3613" width="6.28515625" style="19" customWidth="1"/>
    <col min="3614" max="3783" width="8.85546875" style="19"/>
    <col min="3784" max="3784" width="2.28515625" style="19" customWidth="1"/>
    <col min="3785" max="3785" width="9.140625" style="19" customWidth="1"/>
    <col min="3786" max="3786" width="7.140625" style="19" customWidth="1"/>
    <col min="3787" max="3803" width="5.7109375" style="19" customWidth="1"/>
    <col min="3804" max="3804" width="13.7109375" style="19" customWidth="1"/>
    <col min="3805" max="3806" width="6.5703125" style="19" customWidth="1"/>
    <col min="3807" max="3825" width="5.7109375" style="19" customWidth="1"/>
    <col min="3826" max="3826" width="13.42578125" style="19" customWidth="1"/>
    <col min="3827" max="3828" width="6.5703125" style="19" customWidth="1"/>
    <col min="3829" max="3848" width="5.7109375" style="19" customWidth="1"/>
    <col min="3849" max="3849" width="13.42578125" style="19" customWidth="1"/>
    <col min="3850" max="3851" width="6.5703125" style="19" customWidth="1"/>
    <col min="3852" max="3858" width="5.7109375" style="19" customWidth="1"/>
    <col min="3859" max="3859" width="6.42578125" style="19" customWidth="1"/>
    <col min="3860" max="3867" width="5.7109375" style="19" customWidth="1"/>
    <col min="3868" max="3868" width="10" style="19" customWidth="1"/>
    <col min="3869" max="3869" width="6.28515625" style="19" customWidth="1"/>
    <col min="3870" max="4039" width="8.85546875" style="19"/>
    <col min="4040" max="4040" width="2.28515625" style="19" customWidth="1"/>
    <col min="4041" max="4041" width="9.140625" style="19" customWidth="1"/>
    <col min="4042" max="4042" width="7.140625" style="19" customWidth="1"/>
    <col min="4043" max="4059" width="5.7109375" style="19" customWidth="1"/>
    <col min="4060" max="4060" width="13.7109375" style="19" customWidth="1"/>
    <col min="4061" max="4062" width="6.5703125" style="19" customWidth="1"/>
    <col min="4063" max="4081" width="5.7109375" style="19" customWidth="1"/>
    <col min="4082" max="4082" width="13.42578125" style="19" customWidth="1"/>
    <col min="4083" max="4084" width="6.5703125" style="19" customWidth="1"/>
    <col min="4085" max="4104" width="5.7109375" style="19" customWidth="1"/>
    <col min="4105" max="4105" width="13.42578125" style="19" customWidth="1"/>
    <col min="4106" max="4107" width="6.5703125" style="19" customWidth="1"/>
    <col min="4108" max="4114" width="5.7109375" style="19" customWidth="1"/>
    <col min="4115" max="4115" width="6.42578125" style="19" customWidth="1"/>
    <col min="4116" max="4123" width="5.7109375" style="19" customWidth="1"/>
    <col min="4124" max="4124" width="10" style="19" customWidth="1"/>
    <col min="4125" max="4125" width="6.28515625" style="19" customWidth="1"/>
    <col min="4126" max="4295" width="8.85546875" style="19"/>
    <col min="4296" max="4296" width="2.28515625" style="19" customWidth="1"/>
    <col min="4297" max="4297" width="9.140625" style="19" customWidth="1"/>
    <col min="4298" max="4298" width="7.140625" style="19" customWidth="1"/>
    <col min="4299" max="4315" width="5.7109375" style="19" customWidth="1"/>
    <col min="4316" max="4316" width="13.7109375" style="19" customWidth="1"/>
    <col min="4317" max="4318" width="6.5703125" style="19" customWidth="1"/>
    <col min="4319" max="4337" width="5.7109375" style="19" customWidth="1"/>
    <col min="4338" max="4338" width="13.42578125" style="19" customWidth="1"/>
    <col min="4339" max="4340" width="6.5703125" style="19" customWidth="1"/>
    <col min="4341" max="4360" width="5.7109375" style="19" customWidth="1"/>
    <col min="4361" max="4361" width="13.42578125" style="19" customWidth="1"/>
    <col min="4362" max="4363" width="6.5703125" style="19" customWidth="1"/>
    <col min="4364" max="4370" width="5.7109375" style="19" customWidth="1"/>
    <col min="4371" max="4371" width="6.42578125" style="19" customWidth="1"/>
    <col min="4372" max="4379" width="5.7109375" style="19" customWidth="1"/>
    <col min="4380" max="4380" width="10" style="19" customWidth="1"/>
    <col min="4381" max="4381" width="6.28515625" style="19" customWidth="1"/>
    <col min="4382" max="4551" width="8.85546875" style="19"/>
    <col min="4552" max="4552" width="2.28515625" style="19" customWidth="1"/>
    <col min="4553" max="4553" width="9.140625" style="19" customWidth="1"/>
    <col min="4554" max="4554" width="7.140625" style="19" customWidth="1"/>
    <col min="4555" max="4571" width="5.7109375" style="19" customWidth="1"/>
    <col min="4572" max="4572" width="13.7109375" style="19" customWidth="1"/>
    <col min="4573" max="4574" width="6.5703125" style="19" customWidth="1"/>
    <col min="4575" max="4593" width="5.7109375" style="19" customWidth="1"/>
    <col min="4594" max="4594" width="13.42578125" style="19" customWidth="1"/>
    <col min="4595" max="4596" width="6.5703125" style="19" customWidth="1"/>
    <col min="4597" max="4616" width="5.7109375" style="19" customWidth="1"/>
    <col min="4617" max="4617" width="13.42578125" style="19" customWidth="1"/>
    <col min="4618" max="4619" width="6.5703125" style="19" customWidth="1"/>
    <col min="4620" max="4626" width="5.7109375" style="19" customWidth="1"/>
    <col min="4627" max="4627" width="6.42578125" style="19" customWidth="1"/>
    <col min="4628" max="4635" width="5.7109375" style="19" customWidth="1"/>
    <col min="4636" max="4636" width="10" style="19" customWidth="1"/>
    <col min="4637" max="4637" width="6.28515625" style="19" customWidth="1"/>
    <col min="4638" max="4807" width="8.85546875" style="19"/>
    <col min="4808" max="4808" width="2.28515625" style="19" customWidth="1"/>
    <col min="4809" max="4809" width="9.140625" style="19" customWidth="1"/>
    <col min="4810" max="4810" width="7.140625" style="19" customWidth="1"/>
    <col min="4811" max="4827" width="5.7109375" style="19" customWidth="1"/>
    <col min="4828" max="4828" width="13.7109375" style="19" customWidth="1"/>
    <col min="4829" max="4830" width="6.5703125" style="19" customWidth="1"/>
    <col min="4831" max="4849" width="5.7109375" style="19" customWidth="1"/>
    <col min="4850" max="4850" width="13.42578125" style="19" customWidth="1"/>
    <col min="4851" max="4852" width="6.5703125" style="19" customWidth="1"/>
    <col min="4853" max="4872" width="5.7109375" style="19" customWidth="1"/>
    <col min="4873" max="4873" width="13.42578125" style="19" customWidth="1"/>
    <col min="4874" max="4875" width="6.5703125" style="19" customWidth="1"/>
    <col min="4876" max="4882" width="5.7109375" style="19" customWidth="1"/>
    <col min="4883" max="4883" width="6.42578125" style="19" customWidth="1"/>
    <col min="4884" max="4891" width="5.7109375" style="19" customWidth="1"/>
    <col min="4892" max="4892" width="10" style="19" customWidth="1"/>
    <col min="4893" max="4893" width="6.28515625" style="19" customWidth="1"/>
    <col min="4894" max="5063" width="8.85546875" style="19"/>
    <col min="5064" max="5064" width="2.28515625" style="19" customWidth="1"/>
    <col min="5065" max="5065" width="9.140625" style="19" customWidth="1"/>
    <col min="5066" max="5066" width="7.140625" style="19" customWidth="1"/>
    <col min="5067" max="5083" width="5.7109375" style="19" customWidth="1"/>
    <col min="5084" max="5084" width="13.7109375" style="19" customWidth="1"/>
    <col min="5085" max="5086" width="6.5703125" style="19" customWidth="1"/>
    <col min="5087" max="5105" width="5.7109375" style="19" customWidth="1"/>
    <col min="5106" max="5106" width="13.42578125" style="19" customWidth="1"/>
    <col min="5107" max="5108" width="6.5703125" style="19" customWidth="1"/>
    <col min="5109" max="5128" width="5.7109375" style="19" customWidth="1"/>
    <col min="5129" max="5129" width="13.42578125" style="19" customWidth="1"/>
    <col min="5130" max="5131" width="6.5703125" style="19" customWidth="1"/>
    <col min="5132" max="5138" width="5.7109375" style="19" customWidth="1"/>
    <col min="5139" max="5139" width="6.42578125" style="19" customWidth="1"/>
    <col min="5140" max="5147" width="5.7109375" style="19" customWidth="1"/>
    <col min="5148" max="5148" width="10" style="19" customWidth="1"/>
    <col min="5149" max="5149" width="6.28515625" style="19" customWidth="1"/>
    <col min="5150" max="5319" width="8.85546875" style="19"/>
    <col min="5320" max="5320" width="2.28515625" style="19" customWidth="1"/>
    <col min="5321" max="5321" width="9.140625" style="19" customWidth="1"/>
    <col min="5322" max="5322" width="7.140625" style="19" customWidth="1"/>
    <col min="5323" max="5339" width="5.7109375" style="19" customWidth="1"/>
    <col min="5340" max="5340" width="13.7109375" style="19" customWidth="1"/>
    <col min="5341" max="5342" width="6.5703125" style="19" customWidth="1"/>
    <col min="5343" max="5361" width="5.7109375" style="19" customWidth="1"/>
    <col min="5362" max="5362" width="13.42578125" style="19" customWidth="1"/>
    <col min="5363" max="5364" width="6.5703125" style="19" customWidth="1"/>
    <col min="5365" max="5384" width="5.7109375" style="19" customWidth="1"/>
    <col min="5385" max="5385" width="13.42578125" style="19" customWidth="1"/>
    <col min="5386" max="5387" width="6.5703125" style="19" customWidth="1"/>
    <col min="5388" max="5394" width="5.7109375" style="19" customWidth="1"/>
    <col min="5395" max="5395" width="6.42578125" style="19" customWidth="1"/>
    <col min="5396" max="5403" width="5.7109375" style="19" customWidth="1"/>
    <col min="5404" max="5404" width="10" style="19" customWidth="1"/>
    <col min="5405" max="5405" width="6.28515625" style="19" customWidth="1"/>
    <col min="5406" max="5575" width="8.85546875" style="19"/>
    <col min="5576" max="5576" width="2.28515625" style="19" customWidth="1"/>
    <col min="5577" max="5577" width="9.140625" style="19" customWidth="1"/>
    <col min="5578" max="5578" width="7.140625" style="19" customWidth="1"/>
    <col min="5579" max="5595" width="5.7109375" style="19" customWidth="1"/>
    <col min="5596" max="5596" width="13.7109375" style="19" customWidth="1"/>
    <col min="5597" max="5598" width="6.5703125" style="19" customWidth="1"/>
    <col min="5599" max="5617" width="5.7109375" style="19" customWidth="1"/>
    <col min="5618" max="5618" width="13.42578125" style="19" customWidth="1"/>
    <col min="5619" max="5620" width="6.5703125" style="19" customWidth="1"/>
    <col min="5621" max="5640" width="5.7109375" style="19" customWidth="1"/>
    <col min="5641" max="5641" width="13.42578125" style="19" customWidth="1"/>
    <col min="5642" max="5643" width="6.5703125" style="19" customWidth="1"/>
    <col min="5644" max="5650" width="5.7109375" style="19" customWidth="1"/>
    <col min="5651" max="5651" width="6.42578125" style="19" customWidth="1"/>
    <col min="5652" max="5659" width="5.7109375" style="19" customWidth="1"/>
    <col min="5660" max="5660" width="10" style="19" customWidth="1"/>
    <col min="5661" max="5661" width="6.28515625" style="19" customWidth="1"/>
    <col min="5662" max="5831" width="8.85546875" style="19"/>
    <col min="5832" max="5832" width="2.28515625" style="19" customWidth="1"/>
    <col min="5833" max="5833" width="9.140625" style="19" customWidth="1"/>
    <col min="5834" max="5834" width="7.140625" style="19" customWidth="1"/>
    <col min="5835" max="5851" width="5.7109375" style="19" customWidth="1"/>
    <col min="5852" max="5852" width="13.7109375" style="19" customWidth="1"/>
    <col min="5853" max="5854" width="6.5703125" style="19" customWidth="1"/>
    <col min="5855" max="5873" width="5.7109375" style="19" customWidth="1"/>
    <col min="5874" max="5874" width="13.42578125" style="19" customWidth="1"/>
    <col min="5875" max="5876" width="6.5703125" style="19" customWidth="1"/>
    <col min="5877" max="5896" width="5.7109375" style="19" customWidth="1"/>
    <col min="5897" max="5897" width="13.42578125" style="19" customWidth="1"/>
    <col min="5898" max="5899" width="6.5703125" style="19" customWidth="1"/>
    <col min="5900" max="5906" width="5.7109375" style="19" customWidth="1"/>
    <col min="5907" max="5907" width="6.42578125" style="19" customWidth="1"/>
    <col min="5908" max="5915" width="5.7109375" style="19" customWidth="1"/>
    <col min="5916" max="5916" width="10" style="19" customWidth="1"/>
    <col min="5917" max="5917" width="6.28515625" style="19" customWidth="1"/>
    <col min="5918" max="6087" width="8.85546875" style="19"/>
    <col min="6088" max="6088" width="2.28515625" style="19" customWidth="1"/>
    <col min="6089" max="6089" width="9.140625" style="19" customWidth="1"/>
    <col min="6090" max="6090" width="7.140625" style="19" customWidth="1"/>
    <col min="6091" max="6107" width="5.7109375" style="19" customWidth="1"/>
    <col min="6108" max="6108" width="13.7109375" style="19" customWidth="1"/>
    <col min="6109" max="6110" width="6.5703125" style="19" customWidth="1"/>
    <col min="6111" max="6129" width="5.7109375" style="19" customWidth="1"/>
    <col min="6130" max="6130" width="13.42578125" style="19" customWidth="1"/>
    <col min="6131" max="6132" width="6.5703125" style="19" customWidth="1"/>
    <col min="6133" max="6152" width="5.7109375" style="19" customWidth="1"/>
    <col min="6153" max="6153" width="13.42578125" style="19" customWidth="1"/>
    <col min="6154" max="6155" width="6.5703125" style="19" customWidth="1"/>
    <col min="6156" max="6162" width="5.7109375" style="19" customWidth="1"/>
    <col min="6163" max="6163" width="6.42578125" style="19" customWidth="1"/>
    <col min="6164" max="6171" width="5.7109375" style="19" customWidth="1"/>
    <col min="6172" max="6172" width="10" style="19" customWidth="1"/>
    <col min="6173" max="6173" width="6.28515625" style="19" customWidth="1"/>
    <col min="6174" max="6343" width="8.85546875" style="19"/>
    <col min="6344" max="6344" width="2.28515625" style="19" customWidth="1"/>
    <col min="6345" max="6345" width="9.140625" style="19" customWidth="1"/>
    <col min="6346" max="6346" width="7.140625" style="19" customWidth="1"/>
    <col min="6347" max="6363" width="5.7109375" style="19" customWidth="1"/>
    <col min="6364" max="6364" width="13.7109375" style="19" customWidth="1"/>
    <col min="6365" max="6366" width="6.5703125" style="19" customWidth="1"/>
    <col min="6367" max="6385" width="5.7109375" style="19" customWidth="1"/>
    <col min="6386" max="6386" width="13.42578125" style="19" customWidth="1"/>
    <col min="6387" max="6388" width="6.5703125" style="19" customWidth="1"/>
    <col min="6389" max="6408" width="5.7109375" style="19" customWidth="1"/>
    <col min="6409" max="6409" width="13.42578125" style="19" customWidth="1"/>
    <col min="6410" max="6411" width="6.5703125" style="19" customWidth="1"/>
    <col min="6412" max="6418" width="5.7109375" style="19" customWidth="1"/>
    <col min="6419" max="6419" width="6.42578125" style="19" customWidth="1"/>
    <col min="6420" max="6427" width="5.7109375" style="19" customWidth="1"/>
    <col min="6428" max="6428" width="10" style="19" customWidth="1"/>
    <col min="6429" max="6429" width="6.28515625" style="19" customWidth="1"/>
    <col min="6430" max="6599" width="8.85546875" style="19"/>
    <col min="6600" max="6600" width="2.28515625" style="19" customWidth="1"/>
    <col min="6601" max="6601" width="9.140625" style="19" customWidth="1"/>
    <col min="6602" max="6602" width="7.140625" style="19" customWidth="1"/>
    <col min="6603" max="6619" width="5.7109375" style="19" customWidth="1"/>
    <col min="6620" max="6620" width="13.7109375" style="19" customWidth="1"/>
    <col min="6621" max="6622" width="6.5703125" style="19" customWidth="1"/>
    <col min="6623" max="6641" width="5.7109375" style="19" customWidth="1"/>
    <col min="6642" max="6642" width="13.42578125" style="19" customWidth="1"/>
    <col min="6643" max="6644" width="6.5703125" style="19" customWidth="1"/>
    <col min="6645" max="6664" width="5.7109375" style="19" customWidth="1"/>
    <col min="6665" max="6665" width="13.42578125" style="19" customWidth="1"/>
    <col min="6666" max="6667" width="6.5703125" style="19" customWidth="1"/>
    <col min="6668" max="6674" width="5.7109375" style="19" customWidth="1"/>
    <col min="6675" max="6675" width="6.42578125" style="19" customWidth="1"/>
    <col min="6676" max="6683" width="5.7109375" style="19" customWidth="1"/>
    <col min="6684" max="6684" width="10" style="19" customWidth="1"/>
    <col min="6685" max="6685" width="6.28515625" style="19" customWidth="1"/>
    <col min="6686" max="6855" width="8.85546875" style="19"/>
    <col min="6856" max="6856" width="2.28515625" style="19" customWidth="1"/>
    <col min="6857" max="6857" width="9.140625" style="19" customWidth="1"/>
    <col min="6858" max="6858" width="7.140625" style="19" customWidth="1"/>
    <col min="6859" max="6875" width="5.7109375" style="19" customWidth="1"/>
    <col min="6876" max="6876" width="13.7109375" style="19" customWidth="1"/>
    <col min="6877" max="6878" width="6.5703125" style="19" customWidth="1"/>
    <col min="6879" max="6897" width="5.7109375" style="19" customWidth="1"/>
    <col min="6898" max="6898" width="13.42578125" style="19" customWidth="1"/>
    <col min="6899" max="6900" width="6.5703125" style="19" customWidth="1"/>
    <col min="6901" max="6920" width="5.7109375" style="19" customWidth="1"/>
    <col min="6921" max="6921" width="13.42578125" style="19" customWidth="1"/>
    <col min="6922" max="6923" width="6.5703125" style="19" customWidth="1"/>
    <col min="6924" max="6930" width="5.7109375" style="19" customWidth="1"/>
    <col min="6931" max="6931" width="6.42578125" style="19" customWidth="1"/>
    <col min="6932" max="6939" width="5.7109375" style="19" customWidth="1"/>
    <col min="6940" max="6940" width="10" style="19" customWidth="1"/>
    <col min="6941" max="6941" width="6.28515625" style="19" customWidth="1"/>
    <col min="6942" max="7111" width="8.85546875" style="19"/>
    <col min="7112" max="7112" width="2.28515625" style="19" customWidth="1"/>
    <col min="7113" max="7113" width="9.140625" style="19" customWidth="1"/>
    <col min="7114" max="7114" width="7.140625" style="19" customWidth="1"/>
    <col min="7115" max="7131" width="5.7109375" style="19" customWidth="1"/>
    <col min="7132" max="7132" width="13.7109375" style="19" customWidth="1"/>
    <col min="7133" max="7134" width="6.5703125" style="19" customWidth="1"/>
    <col min="7135" max="7153" width="5.7109375" style="19" customWidth="1"/>
    <col min="7154" max="7154" width="13.42578125" style="19" customWidth="1"/>
    <col min="7155" max="7156" width="6.5703125" style="19" customWidth="1"/>
    <col min="7157" max="7176" width="5.7109375" style="19" customWidth="1"/>
    <col min="7177" max="7177" width="13.42578125" style="19" customWidth="1"/>
    <col min="7178" max="7179" width="6.5703125" style="19" customWidth="1"/>
    <col min="7180" max="7186" width="5.7109375" style="19" customWidth="1"/>
    <col min="7187" max="7187" width="6.42578125" style="19" customWidth="1"/>
    <col min="7188" max="7195" width="5.7109375" style="19" customWidth="1"/>
    <col min="7196" max="7196" width="10" style="19" customWidth="1"/>
    <col min="7197" max="7197" width="6.28515625" style="19" customWidth="1"/>
    <col min="7198" max="7367" width="8.85546875" style="19"/>
    <col min="7368" max="7368" width="2.28515625" style="19" customWidth="1"/>
    <col min="7369" max="7369" width="9.140625" style="19" customWidth="1"/>
    <col min="7370" max="7370" width="7.140625" style="19" customWidth="1"/>
    <col min="7371" max="7387" width="5.7109375" style="19" customWidth="1"/>
    <col min="7388" max="7388" width="13.7109375" style="19" customWidth="1"/>
    <col min="7389" max="7390" width="6.5703125" style="19" customWidth="1"/>
    <col min="7391" max="7409" width="5.7109375" style="19" customWidth="1"/>
    <col min="7410" max="7410" width="13.42578125" style="19" customWidth="1"/>
    <col min="7411" max="7412" width="6.5703125" style="19" customWidth="1"/>
    <col min="7413" max="7432" width="5.7109375" style="19" customWidth="1"/>
    <col min="7433" max="7433" width="13.42578125" style="19" customWidth="1"/>
    <col min="7434" max="7435" width="6.5703125" style="19" customWidth="1"/>
    <col min="7436" max="7442" width="5.7109375" style="19" customWidth="1"/>
    <col min="7443" max="7443" width="6.42578125" style="19" customWidth="1"/>
    <col min="7444" max="7451" width="5.7109375" style="19" customWidth="1"/>
    <col min="7452" max="7452" width="10" style="19" customWidth="1"/>
    <col min="7453" max="7453" width="6.28515625" style="19" customWidth="1"/>
    <col min="7454" max="7623" width="8.85546875" style="19"/>
    <col min="7624" max="7624" width="2.28515625" style="19" customWidth="1"/>
    <col min="7625" max="7625" width="9.140625" style="19" customWidth="1"/>
    <col min="7626" max="7626" width="7.140625" style="19" customWidth="1"/>
    <col min="7627" max="7643" width="5.7109375" style="19" customWidth="1"/>
    <col min="7644" max="7644" width="13.7109375" style="19" customWidth="1"/>
    <col min="7645" max="7646" width="6.5703125" style="19" customWidth="1"/>
    <col min="7647" max="7665" width="5.7109375" style="19" customWidth="1"/>
    <col min="7666" max="7666" width="13.42578125" style="19" customWidth="1"/>
    <col min="7667" max="7668" width="6.5703125" style="19" customWidth="1"/>
    <col min="7669" max="7688" width="5.7109375" style="19" customWidth="1"/>
    <col min="7689" max="7689" width="13.42578125" style="19" customWidth="1"/>
    <col min="7690" max="7691" width="6.5703125" style="19" customWidth="1"/>
    <col min="7692" max="7698" width="5.7109375" style="19" customWidth="1"/>
    <col min="7699" max="7699" width="6.42578125" style="19" customWidth="1"/>
    <col min="7700" max="7707" width="5.7109375" style="19" customWidth="1"/>
    <col min="7708" max="7708" width="10" style="19" customWidth="1"/>
    <col min="7709" max="7709" width="6.28515625" style="19" customWidth="1"/>
    <col min="7710" max="7879" width="8.85546875" style="19"/>
    <col min="7880" max="7880" width="2.28515625" style="19" customWidth="1"/>
    <col min="7881" max="7881" width="9.140625" style="19" customWidth="1"/>
    <col min="7882" max="7882" width="7.140625" style="19" customWidth="1"/>
    <col min="7883" max="7899" width="5.7109375" style="19" customWidth="1"/>
    <col min="7900" max="7900" width="13.7109375" style="19" customWidth="1"/>
    <col min="7901" max="7902" width="6.5703125" style="19" customWidth="1"/>
    <col min="7903" max="7921" width="5.7109375" style="19" customWidth="1"/>
    <col min="7922" max="7922" width="13.42578125" style="19" customWidth="1"/>
    <col min="7923" max="7924" width="6.5703125" style="19" customWidth="1"/>
    <col min="7925" max="7944" width="5.7109375" style="19" customWidth="1"/>
    <col min="7945" max="7945" width="13.42578125" style="19" customWidth="1"/>
    <col min="7946" max="7947" width="6.5703125" style="19" customWidth="1"/>
    <col min="7948" max="7954" width="5.7109375" style="19" customWidth="1"/>
    <col min="7955" max="7955" width="6.42578125" style="19" customWidth="1"/>
    <col min="7956" max="7963" width="5.7109375" style="19" customWidth="1"/>
    <col min="7964" max="7964" width="10" style="19" customWidth="1"/>
    <col min="7965" max="7965" width="6.28515625" style="19" customWidth="1"/>
    <col min="7966" max="8135" width="8.85546875" style="19"/>
    <col min="8136" max="8136" width="2.28515625" style="19" customWidth="1"/>
    <col min="8137" max="8137" width="9.140625" style="19" customWidth="1"/>
    <col min="8138" max="8138" width="7.140625" style="19" customWidth="1"/>
    <col min="8139" max="8155" width="5.7109375" style="19" customWidth="1"/>
    <col min="8156" max="8156" width="13.7109375" style="19" customWidth="1"/>
    <col min="8157" max="8158" width="6.5703125" style="19" customWidth="1"/>
    <col min="8159" max="8177" width="5.7109375" style="19" customWidth="1"/>
    <col min="8178" max="8178" width="13.42578125" style="19" customWidth="1"/>
    <col min="8179" max="8180" width="6.5703125" style="19" customWidth="1"/>
    <col min="8181" max="8200" width="5.7109375" style="19" customWidth="1"/>
    <col min="8201" max="8201" width="13.42578125" style="19" customWidth="1"/>
    <col min="8202" max="8203" width="6.5703125" style="19" customWidth="1"/>
    <col min="8204" max="8210" width="5.7109375" style="19" customWidth="1"/>
    <col min="8211" max="8211" width="6.42578125" style="19" customWidth="1"/>
    <col min="8212" max="8219" width="5.7109375" style="19" customWidth="1"/>
    <col min="8220" max="8220" width="10" style="19" customWidth="1"/>
    <col min="8221" max="8221" width="6.28515625" style="19" customWidth="1"/>
    <col min="8222" max="8391" width="8.85546875" style="19"/>
    <col min="8392" max="8392" width="2.28515625" style="19" customWidth="1"/>
    <col min="8393" max="8393" width="9.140625" style="19" customWidth="1"/>
    <col min="8394" max="8394" width="7.140625" style="19" customWidth="1"/>
    <col min="8395" max="8411" width="5.7109375" style="19" customWidth="1"/>
    <col min="8412" max="8412" width="13.7109375" style="19" customWidth="1"/>
    <col min="8413" max="8414" width="6.5703125" style="19" customWidth="1"/>
    <col min="8415" max="8433" width="5.7109375" style="19" customWidth="1"/>
    <col min="8434" max="8434" width="13.42578125" style="19" customWidth="1"/>
    <col min="8435" max="8436" width="6.5703125" style="19" customWidth="1"/>
    <col min="8437" max="8456" width="5.7109375" style="19" customWidth="1"/>
    <col min="8457" max="8457" width="13.42578125" style="19" customWidth="1"/>
    <col min="8458" max="8459" width="6.5703125" style="19" customWidth="1"/>
    <col min="8460" max="8466" width="5.7109375" style="19" customWidth="1"/>
    <col min="8467" max="8467" width="6.42578125" style="19" customWidth="1"/>
    <col min="8468" max="8475" width="5.7109375" style="19" customWidth="1"/>
    <col min="8476" max="8476" width="10" style="19" customWidth="1"/>
    <col min="8477" max="8477" width="6.28515625" style="19" customWidth="1"/>
    <col min="8478" max="8647" width="8.85546875" style="19"/>
    <col min="8648" max="8648" width="2.28515625" style="19" customWidth="1"/>
    <col min="8649" max="8649" width="9.140625" style="19" customWidth="1"/>
    <col min="8650" max="8650" width="7.140625" style="19" customWidth="1"/>
    <col min="8651" max="8667" width="5.7109375" style="19" customWidth="1"/>
    <col min="8668" max="8668" width="13.7109375" style="19" customWidth="1"/>
    <col min="8669" max="8670" width="6.5703125" style="19" customWidth="1"/>
    <col min="8671" max="8689" width="5.7109375" style="19" customWidth="1"/>
    <col min="8690" max="8690" width="13.42578125" style="19" customWidth="1"/>
    <col min="8691" max="8692" width="6.5703125" style="19" customWidth="1"/>
    <col min="8693" max="8712" width="5.7109375" style="19" customWidth="1"/>
    <col min="8713" max="8713" width="13.42578125" style="19" customWidth="1"/>
    <col min="8714" max="8715" width="6.5703125" style="19" customWidth="1"/>
    <col min="8716" max="8722" width="5.7109375" style="19" customWidth="1"/>
    <col min="8723" max="8723" width="6.42578125" style="19" customWidth="1"/>
    <col min="8724" max="8731" width="5.7109375" style="19" customWidth="1"/>
    <col min="8732" max="8732" width="10" style="19" customWidth="1"/>
    <col min="8733" max="8733" width="6.28515625" style="19" customWidth="1"/>
    <col min="8734" max="8903" width="8.85546875" style="19"/>
    <col min="8904" max="8904" width="2.28515625" style="19" customWidth="1"/>
    <col min="8905" max="8905" width="9.140625" style="19" customWidth="1"/>
    <col min="8906" max="8906" width="7.140625" style="19" customWidth="1"/>
    <col min="8907" max="8923" width="5.7109375" style="19" customWidth="1"/>
    <col min="8924" max="8924" width="13.7109375" style="19" customWidth="1"/>
    <col min="8925" max="8926" width="6.5703125" style="19" customWidth="1"/>
    <col min="8927" max="8945" width="5.7109375" style="19" customWidth="1"/>
    <col min="8946" max="8946" width="13.42578125" style="19" customWidth="1"/>
    <col min="8947" max="8948" width="6.5703125" style="19" customWidth="1"/>
    <col min="8949" max="8968" width="5.7109375" style="19" customWidth="1"/>
    <col min="8969" max="8969" width="13.42578125" style="19" customWidth="1"/>
    <col min="8970" max="8971" width="6.5703125" style="19" customWidth="1"/>
    <col min="8972" max="8978" width="5.7109375" style="19" customWidth="1"/>
    <col min="8979" max="8979" width="6.42578125" style="19" customWidth="1"/>
    <col min="8980" max="8987" width="5.7109375" style="19" customWidth="1"/>
    <col min="8988" max="8988" width="10" style="19" customWidth="1"/>
    <col min="8989" max="8989" width="6.28515625" style="19" customWidth="1"/>
    <col min="8990" max="9159" width="8.85546875" style="19"/>
    <col min="9160" max="9160" width="2.28515625" style="19" customWidth="1"/>
    <col min="9161" max="9161" width="9.140625" style="19" customWidth="1"/>
    <col min="9162" max="9162" width="7.140625" style="19" customWidth="1"/>
    <col min="9163" max="9179" width="5.7109375" style="19" customWidth="1"/>
    <col min="9180" max="9180" width="13.7109375" style="19" customWidth="1"/>
    <col min="9181" max="9182" width="6.5703125" style="19" customWidth="1"/>
    <col min="9183" max="9201" width="5.7109375" style="19" customWidth="1"/>
    <col min="9202" max="9202" width="13.42578125" style="19" customWidth="1"/>
    <col min="9203" max="9204" width="6.5703125" style="19" customWidth="1"/>
    <col min="9205" max="9224" width="5.7109375" style="19" customWidth="1"/>
    <col min="9225" max="9225" width="13.42578125" style="19" customWidth="1"/>
    <col min="9226" max="9227" width="6.5703125" style="19" customWidth="1"/>
    <col min="9228" max="9234" width="5.7109375" style="19" customWidth="1"/>
    <col min="9235" max="9235" width="6.42578125" style="19" customWidth="1"/>
    <col min="9236" max="9243" width="5.7109375" style="19" customWidth="1"/>
    <col min="9244" max="9244" width="10" style="19" customWidth="1"/>
    <col min="9245" max="9245" width="6.28515625" style="19" customWidth="1"/>
    <col min="9246" max="9415" width="8.85546875" style="19"/>
    <col min="9416" max="9416" width="2.28515625" style="19" customWidth="1"/>
    <col min="9417" max="9417" width="9.140625" style="19" customWidth="1"/>
    <col min="9418" max="9418" width="7.140625" style="19" customWidth="1"/>
    <col min="9419" max="9435" width="5.7109375" style="19" customWidth="1"/>
    <col min="9436" max="9436" width="13.7109375" style="19" customWidth="1"/>
    <col min="9437" max="9438" width="6.5703125" style="19" customWidth="1"/>
    <col min="9439" max="9457" width="5.7109375" style="19" customWidth="1"/>
    <col min="9458" max="9458" width="13.42578125" style="19" customWidth="1"/>
    <col min="9459" max="9460" width="6.5703125" style="19" customWidth="1"/>
    <col min="9461" max="9480" width="5.7109375" style="19" customWidth="1"/>
    <col min="9481" max="9481" width="13.42578125" style="19" customWidth="1"/>
    <col min="9482" max="9483" width="6.5703125" style="19" customWidth="1"/>
    <col min="9484" max="9490" width="5.7109375" style="19" customWidth="1"/>
    <col min="9491" max="9491" width="6.42578125" style="19" customWidth="1"/>
    <col min="9492" max="9499" width="5.7109375" style="19" customWidth="1"/>
    <col min="9500" max="9500" width="10" style="19" customWidth="1"/>
    <col min="9501" max="9501" width="6.28515625" style="19" customWidth="1"/>
    <col min="9502" max="9671" width="8.85546875" style="19"/>
    <col min="9672" max="9672" width="2.28515625" style="19" customWidth="1"/>
    <col min="9673" max="9673" width="9.140625" style="19" customWidth="1"/>
    <col min="9674" max="9674" width="7.140625" style="19" customWidth="1"/>
    <col min="9675" max="9691" width="5.7109375" style="19" customWidth="1"/>
    <col min="9692" max="9692" width="13.7109375" style="19" customWidth="1"/>
    <col min="9693" max="9694" width="6.5703125" style="19" customWidth="1"/>
    <col min="9695" max="9713" width="5.7109375" style="19" customWidth="1"/>
    <col min="9714" max="9714" width="13.42578125" style="19" customWidth="1"/>
    <col min="9715" max="9716" width="6.5703125" style="19" customWidth="1"/>
    <col min="9717" max="9736" width="5.7109375" style="19" customWidth="1"/>
    <col min="9737" max="9737" width="13.42578125" style="19" customWidth="1"/>
    <col min="9738" max="9739" width="6.5703125" style="19" customWidth="1"/>
    <col min="9740" max="9746" width="5.7109375" style="19" customWidth="1"/>
    <col min="9747" max="9747" width="6.42578125" style="19" customWidth="1"/>
    <col min="9748" max="9755" width="5.7109375" style="19" customWidth="1"/>
    <col min="9756" max="9756" width="10" style="19" customWidth="1"/>
    <col min="9757" max="9757" width="6.28515625" style="19" customWidth="1"/>
    <col min="9758" max="9927" width="8.85546875" style="19"/>
    <col min="9928" max="9928" width="2.28515625" style="19" customWidth="1"/>
    <col min="9929" max="9929" width="9.140625" style="19" customWidth="1"/>
    <col min="9930" max="9930" width="7.140625" style="19" customWidth="1"/>
    <col min="9931" max="9947" width="5.7109375" style="19" customWidth="1"/>
    <col min="9948" max="9948" width="13.7109375" style="19" customWidth="1"/>
    <col min="9949" max="9950" width="6.5703125" style="19" customWidth="1"/>
    <col min="9951" max="9969" width="5.7109375" style="19" customWidth="1"/>
    <col min="9970" max="9970" width="13.42578125" style="19" customWidth="1"/>
    <col min="9971" max="9972" width="6.5703125" style="19" customWidth="1"/>
    <col min="9973" max="9992" width="5.7109375" style="19" customWidth="1"/>
    <col min="9993" max="9993" width="13.42578125" style="19" customWidth="1"/>
    <col min="9994" max="9995" width="6.5703125" style="19" customWidth="1"/>
    <col min="9996" max="10002" width="5.7109375" style="19" customWidth="1"/>
    <col min="10003" max="10003" width="6.42578125" style="19" customWidth="1"/>
    <col min="10004" max="10011" width="5.7109375" style="19" customWidth="1"/>
    <col min="10012" max="10012" width="10" style="19" customWidth="1"/>
    <col min="10013" max="10013" width="6.28515625" style="19" customWidth="1"/>
    <col min="10014" max="10183" width="8.85546875" style="19"/>
    <col min="10184" max="10184" width="2.28515625" style="19" customWidth="1"/>
    <col min="10185" max="10185" width="9.140625" style="19" customWidth="1"/>
    <col min="10186" max="10186" width="7.140625" style="19" customWidth="1"/>
    <col min="10187" max="10203" width="5.7109375" style="19" customWidth="1"/>
    <col min="10204" max="10204" width="13.7109375" style="19" customWidth="1"/>
    <col min="10205" max="10206" width="6.5703125" style="19" customWidth="1"/>
    <col min="10207" max="10225" width="5.7109375" style="19" customWidth="1"/>
    <col min="10226" max="10226" width="13.42578125" style="19" customWidth="1"/>
    <col min="10227" max="10228" width="6.5703125" style="19" customWidth="1"/>
    <col min="10229" max="10248" width="5.7109375" style="19" customWidth="1"/>
    <col min="10249" max="10249" width="13.42578125" style="19" customWidth="1"/>
    <col min="10250" max="10251" width="6.5703125" style="19" customWidth="1"/>
    <col min="10252" max="10258" width="5.7109375" style="19" customWidth="1"/>
    <col min="10259" max="10259" width="6.42578125" style="19" customWidth="1"/>
    <col min="10260" max="10267" width="5.7109375" style="19" customWidth="1"/>
    <col min="10268" max="10268" width="10" style="19" customWidth="1"/>
    <col min="10269" max="10269" width="6.28515625" style="19" customWidth="1"/>
    <col min="10270" max="10439" width="8.85546875" style="19"/>
    <col min="10440" max="10440" width="2.28515625" style="19" customWidth="1"/>
    <col min="10441" max="10441" width="9.140625" style="19" customWidth="1"/>
    <col min="10442" max="10442" width="7.140625" style="19" customWidth="1"/>
    <col min="10443" max="10459" width="5.7109375" style="19" customWidth="1"/>
    <col min="10460" max="10460" width="13.7109375" style="19" customWidth="1"/>
    <col min="10461" max="10462" width="6.5703125" style="19" customWidth="1"/>
    <col min="10463" max="10481" width="5.7109375" style="19" customWidth="1"/>
    <col min="10482" max="10482" width="13.42578125" style="19" customWidth="1"/>
    <col min="10483" max="10484" width="6.5703125" style="19" customWidth="1"/>
    <col min="10485" max="10504" width="5.7109375" style="19" customWidth="1"/>
    <col min="10505" max="10505" width="13.42578125" style="19" customWidth="1"/>
    <col min="10506" max="10507" width="6.5703125" style="19" customWidth="1"/>
    <col min="10508" max="10514" width="5.7109375" style="19" customWidth="1"/>
    <col min="10515" max="10515" width="6.42578125" style="19" customWidth="1"/>
    <col min="10516" max="10523" width="5.7109375" style="19" customWidth="1"/>
    <col min="10524" max="10524" width="10" style="19" customWidth="1"/>
    <col min="10525" max="10525" width="6.28515625" style="19" customWidth="1"/>
    <col min="10526" max="10695" width="8.85546875" style="19"/>
    <col min="10696" max="10696" width="2.28515625" style="19" customWidth="1"/>
    <col min="10697" max="10697" width="9.140625" style="19" customWidth="1"/>
    <col min="10698" max="10698" width="7.140625" style="19" customWidth="1"/>
    <col min="10699" max="10715" width="5.7109375" style="19" customWidth="1"/>
    <col min="10716" max="10716" width="13.7109375" style="19" customWidth="1"/>
    <col min="10717" max="10718" width="6.5703125" style="19" customWidth="1"/>
    <col min="10719" max="10737" width="5.7109375" style="19" customWidth="1"/>
    <col min="10738" max="10738" width="13.42578125" style="19" customWidth="1"/>
    <col min="10739" max="10740" width="6.5703125" style="19" customWidth="1"/>
    <col min="10741" max="10760" width="5.7109375" style="19" customWidth="1"/>
    <col min="10761" max="10761" width="13.42578125" style="19" customWidth="1"/>
    <col min="10762" max="10763" width="6.5703125" style="19" customWidth="1"/>
    <col min="10764" max="10770" width="5.7109375" style="19" customWidth="1"/>
    <col min="10771" max="10771" width="6.42578125" style="19" customWidth="1"/>
    <col min="10772" max="10779" width="5.7109375" style="19" customWidth="1"/>
    <col min="10780" max="10780" width="10" style="19" customWidth="1"/>
    <col min="10781" max="10781" width="6.28515625" style="19" customWidth="1"/>
    <col min="10782" max="10951" width="8.85546875" style="19"/>
    <col min="10952" max="10952" width="2.28515625" style="19" customWidth="1"/>
    <col min="10953" max="10953" width="9.140625" style="19" customWidth="1"/>
    <col min="10954" max="10954" width="7.140625" style="19" customWidth="1"/>
    <col min="10955" max="10971" width="5.7109375" style="19" customWidth="1"/>
    <col min="10972" max="10972" width="13.7109375" style="19" customWidth="1"/>
    <col min="10973" max="10974" width="6.5703125" style="19" customWidth="1"/>
    <col min="10975" max="10993" width="5.7109375" style="19" customWidth="1"/>
    <col min="10994" max="10994" width="13.42578125" style="19" customWidth="1"/>
    <col min="10995" max="10996" width="6.5703125" style="19" customWidth="1"/>
    <col min="10997" max="11016" width="5.7109375" style="19" customWidth="1"/>
    <col min="11017" max="11017" width="13.42578125" style="19" customWidth="1"/>
    <col min="11018" max="11019" width="6.5703125" style="19" customWidth="1"/>
    <col min="11020" max="11026" width="5.7109375" style="19" customWidth="1"/>
    <col min="11027" max="11027" width="6.42578125" style="19" customWidth="1"/>
    <col min="11028" max="11035" width="5.7109375" style="19" customWidth="1"/>
    <col min="11036" max="11036" width="10" style="19" customWidth="1"/>
    <col min="11037" max="11037" width="6.28515625" style="19" customWidth="1"/>
    <col min="11038" max="11207" width="8.85546875" style="19"/>
    <col min="11208" max="11208" width="2.28515625" style="19" customWidth="1"/>
    <col min="11209" max="11209" width="9.140625" style="19" customWidth="1"/>
    <col min="11210" max="11210" width="7.140625" style="19" customWidth="1"/>
    <col min="11211" max="11227" width="5.7109375" style="19" customWidth="1"/>
    <col min="11228" max="11228" width="13.7109375" style="19" customWidth="1"/>
    <col min="11229" max="11230" width="6.5703125" style="19" customWidth="1"/>
    <col min="11231" max="11249" width="5.7109375" style="19" customWidth="1"/>
    <col min="11250" max="11250" width="13.42578125" style="19" customWidth="1"/>
    <col min="11251" max="11252" width="6.5703125" style="19" customWidth="1"/>
    <col min="11253" max="11272" width="5.7109375" style="19" customWidth="1"/>
    <col min="11273" max="11273" width="13.42578125" style="19" customWidth="1"/>
    <col min="11274" max="11275" width="6.5703125" style="19" customWidth="1"/>
    <col min="11276" max="11282" width="5.7109375" style="19" customWidth="1"/>
    <col min="11283" max="11283" width="6.42578125" style="19" customWidth="1"/>
    <col min="11284" max="11291" width="5.7109375" style="19" customWidth="1"/>
    <col min="11292" max="11292" width="10" style="19" customWidth="1"/>
    <col min="11293" max="11293" width="6.28515625" style="19" customWidth="1"/>
    <col min="11294" max="11463" width="8.85546875" style="19"/>
    <col min="11464" max="11464" width="2.28515625" style="19" customWidth="1"/>
    <col min="11465" max="11465" width="9.140625" style="19" customWidth="1"/>
    <col min="11466" max="11466" width="7.140625" style="19" customWidth="1"/>
    <col min="11467" max="11483" width="5.7109375" style="19" customWidth="1"/>
    <col min="11484" max="11484" width="13.7109375" style="19" customWidth="1"/>
    <col min="11485" max="11486" width="6.5703125" style="19" customWidth="1"/>
    <col min="11487" max="11505" width="5.7109375" style="19" customWidth="1"/>
    <col min="11506" max="11506" width="13.42578125" style="19" customWidth="1"/>
    <col min="11507" max="11508" width="6.5703125" style="19" customWidth="1"/>
    <col min="11509" max="11528" width="5.7109375" style="19" customWidth="1"/>
    <col min="11529" max="11529" width="13.42578125" style="19" customWidth="1"/>
    <col min="11530" max="11531" width="6.5703125" style="19" customWidth="1"/>
    <col min="11532" max="11538" width="5.7109375" style="19" customWidth="1"/>
    <col min="11539" max="11539" width="6.42578125" style="19" customWidth="1"/>
    <col min="11540" max="11547" width="5.7109375" style="19" customWidth="1"/>
    <col min="11548" max="11548" width="10" style="19" customWidth="1"/>
    <col min="11549" max="11549" width="6.28515625" style="19" customWidth="1"/>
    <col min="11550" max="11719" width="8.85546875" style="19"/>
    <col min="11720" max="11720" width="2.28515625" style="19" customWidth="1"/>
    <col min="11721" max="11721" width="9.140625" style="19" customWidth="1"/>
    <col min="11722" max="11722" width="7.140625" style="19" customWidth="1"/>
    <col min="11723" max="11739" width="5.7109375" style="19" customWidth="1"/>
    <col min="11740" max="11740" width="13.7109375" style="19" customWidth="1"/>
    <col min="11741" max="11742" width="6.5703125" style="19" customWidth="1"/>
    <col min="11743" max="11761" width="5.7109375" style="19" customWidth="1"/>
    <col min="11762" max="11762" width="13.42578125" style="19" customWidth="1"/>
    <col min="11763" max="11764" width="6.5703125" style="19" customWidth="1"/>
    <col min="11765" max="11784" width="5.7109375" style="19" customWidth="1"/>
    <col min="11785" max="11785" width="13.42578125" style="19" customWidth="1"/>
    <col min="11786" max="11787" width="6.5703125" style="19" customWidth="1"/>
    <col min="11788" max="11794" width="5.7109375" style="19" customWidth="1"/>
    <col min="11795" max="11795" width="6.42578125" style="19" customWidth="1"/>
    <col min="11796" max="11803" width="5.7109375" style="19" customWidth="1"/>
    <col min="11804" max="11804" width="10" style="19" customWidth="1"/>
    <col min="11805" max="11805" width="6.28515625" style="19" customWidth="1"/>
    <col min="11806" max="11975" width="8.85546875" style="19"/>
    <col min="11976" max="11976" width="2.28515625" style="19" customWidth="1"/>
    <col min="11977" max="11977" width="9.140625" style="19" customWidth="1"/>
    <col min="11978" max="11978" width="7.140625" style="19" customWidth="1"/>
    <col min="11979" max="11995" width="5.7109375" style="19" customWidth="1"/>
    <col min="11996" max="11996" width="13.7109375" style="19" customWidth="1"/>
    <col min="11997" max="11998" width="6.5703125" style="19" customWidth="1"/>
    <col min="11999" max="12017" width="5.7109375" style="19" customWidth="1"/>
    <col min="12018" max="12018" width="13.42578125" style="19" customWidth="1"/>
    <col min="12019" max="12020" width="6.5703125" style="19" customWidth="1"/>
    <col min="12021" max="12040" width="5.7109375" style="19" customWidth="1"/>
    <col min="12041" max="12041" width="13.42578125" style="19" customWidth="1"/>
    <col min="12042" max="12043" width="6.5703125" style="19" customWidth="1"/>
    <col min="12044" max="12050" width="5.7109375" style="19" customWidth="1"/>
    <col min="12051" max="12051" width="6.42578125" style="19" customWidth="1"/>
    <col min="12052" max="12059" width="5.7109375" style="19" customWidth="1"/>
    <col min="12060" max="12060" width="10" style="19" customWidth="1"/>
    <col min="12061" max="12061" width="6.28515625" style="19" customWidth="1"/>
    <col min="12062" max="12231" width="8.85546875" style="19"/>
    <col min="12232" max="12232" width="2.28515625" style="19" customWidth="1"/>
    <col min="12233" max="12233" width="9.140625" style="19" customWidth="1"/>
    <col min="12234" max="12234" width="7.140625" style="19" customWidth="1"/>
    <col min="12235" max="12251" width="5.7109375" style="19" customWidth="1"/>
    <col min="12252" max="12252" width="13.7109375" style="19" customWidth="1"/>
    <col min="12253" max="12254" width="6.5703125" style="19" customWidth="1"/>
    <col min="12255" max="12273" width="5.7109375" style="19" customWidth="1"/>
    <col min="12274" max="12274" width="13.42578125" style="19" customWidth="1"/>
    <col min="12275" max="12276" width="6.5703125" style="19" customWidth="1"/>
    <col min="12277" max="12296" width="5.7109375" style="19" customWidth="1"/>
    <col min="12297" max="12297" width="13.42578125" style="19" customWidth="1"/>
    <col min="12298" max="12299" width="6.5703125" style="19" customWidth="1"/>
    <col min="12300" max="12306" width="5.7109375" style="19" customWidth="1"/>
    <col min="12307" max="12307" width="6.42578125" style="19" customWidth="1"/>
    <col min="12308" max="12315" width="5.7109375" style="19" customWidth="1"/>
    <col min="12316" max="12316" width="10" style="19" customWidth="1"/>
    <col min="12317" max="12317" width="6.28515625" style="19" customWidth="1"/>
    <col min="12318" max="12487" width="8.85546875" style="19"/>
    <col min="12488" max="12488" width="2.28515625" style="19" customWidth="1"/>
    <col min="12489" max="12489" width="9.140625" style="19" customWidth="1"/>
    <col min="12490" max="12490" width="7.140625" style="19" customWidth="1"/>
    <col min="12491" max="12507" width="5.7109375" style="19" customWidth="1"/>
    <col min="12508" max="12508" width="13.7109375" style="19" customWidth="1"/>
    <col min="12509" max="12510" width="6.5703125" style="19" customWidth="1"/>
    <col min="12511" max="12529" width="5.7109375" style="19" customWidth="1"/>
    <col min="12530" max="12530" width="13.42578125" style="19" customWidth="1"/>
    <col min="12531" max="12532" width="6.5703125" style="19" customWidth="1"/>
    <col min="12533" max="12552" width="5.7109375" style="19" customWidth="1"/>
    <col min="12553" max="12553" width="13.42578125" style="19" customWidth="1"/>
    <col min="12554" max="12555" width="6.5703125" style="19" customWidth="1"/>
    <col min="12556" max="12562" width="5.7109375" style="19" customWidth="1"/>
    <col min="12563" max="12563" width="6.42578125" style="19" customWidth="1"/>
    <col min="12564" max="12571" width="5.7109375" style="19" customWidth="1"/>
    <col min="12572" max="12572" width="10" style="19" customWidth="1"/>
    <col min="12573" max="12573" width="6.28515625" style="19" customWidth="1"/>
    <col min="12574" max="12743" width="8.85546875" style="19"/>
    <col min="12744" max="12744" width="2.28515625" style="19" customWidth="1"/>
    <col min="12745" max="12745" width="9.140625" style="19" customWidth="1"/>
    <col min="12746" max="12746" width="7.140625" style="19" customWidth="1"/>
    <col min="12747" max="12763" width="5.7109375" style="19" customWidth="1"/>
    <col min="12764" max="12764" width="13.7109375" style="19" customWidth="1"/>
    <col min="12765" max="12766" width="6.5703125" style="19" customWidth="1"/>
    <col min="12767" max="12785" width="5.7109375" style="19" customWidth="1"/>
    <col min="12786" max="12786" width="13.42578125" style="19" customWidth="1"/>
    <col min="12787" max="12788" width="6.5703125" style="19" customWidth="1"/>
    <col min="12789" max="12808" width="5.7109375" style="19" customWidth="1"/>
    <col min="12809" max="12809" width="13.42578125" style="19" customWidth="1"/>
    <col min="12810" max="12811" width="6.5703125" style="19" customWidth="1"/>
    <col min="12812" max="12818" width="5.7109375" style="19" customWidth="1"/>
    <col min="12819" max="12819" width="6.42578125" style="19" customWidth="1"/>
    <col min="12820" max="12827" width="5.7109375" style="19" customWidth="1"/>
    <col min="12828" max="12828" width="10" style="19" customWidth="1"/>
    <col min="12829" max="12829" width="6.28515625" style="19" customWidth="1"/>
    <col min="12830" max="16378" width="8.85546875" style="19"/>
    <col min="16379" max="16384" width="8.85546875" style="19" customWidth="1"/>
  </cols>
  <sheetData>
    <row r="1" spans="1:96" ht="15.75" x14ac:dyDescent="0.25">
      <c r="D1" s="18"/>
      <c r="X1" s="42" t="s">
        <v>76</v>
      </c>
      <c r="Y1" s="42"/>
      <c r="Z1" s="38"/>
    </row>
    <row r="2" spans="1:96" ht="33" customHeight="1" x14ac:dyDescent="0.2">
      <c r="C2" s="63" t="s">
        <v>21</v>
      </c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</row>
    <row r="3" spans="1:96" x14ac:dyDescent="0.2">
      <c r="D3" s="18"/>
      <c r="E3" s="19" t="s">
        <v>69</v>
      </c>
      <c r="J3" s="20"/>
    </row>
    <row r="4" spans="1:96" x14ac:dyDescent="0.2">
      <c r="D4" s="18"/>
      <c r="E4" s="19" t="s">
        <v>70</v>
      </c>
      <c r="P4" s="19" t="s">
        <v>74</v>
      </c>
    </row>
    <row r="5" spans="1:96" x14ac:dyDescent="0.2">
      <c r="D5" s="18"/>
      <c r="E5" s="19" t="s">
        <v>71</v>
      </c>
      <c r="K5" s="19" t="s">
        <v>72</v>
      </c>
      <c r="M5" s="19" t="s">
        <v>75</v>
      </c>
      <c r="R5" s="19" t="s">
        <v>73</v>
      </c>
    </row>
    <row r="6" spans="1:96" ht="12.75" thickBot="1" x14ac:dyDescent="0.25"/>
    <row r="7" spans="1:96" s="24" customFormat="1" ht="14.45" customHeight="1" thickBot="1" x14ac:dyDescent="0.3">
      <c r="A7" s="23"/>
      <c r="B7" s="23"/>
      <c r="C7" s="70" t="s">
        <v>0</v>
      </c>
      <c r="D7" s="71" t="s">
        <v>1</v>
      </c>
      <c r="E7" s="78" t="s">
        <v>2</v>
      </c>
      <c r="F7" s="83"/>
      <c r="G7" s="83"/>
      <c r="H7" s="83"/>
      <c r="I7" s="83"/>
      <c r="J7" s="83"/>
      <c r="K7" s="83"/>
      <c r="L7" s="83"/>
      <c r="M7" s="83"/>
      <c r="N7" s="84"/>
      <c r="O7" s="78" t="s">
        <v>3</v>
      </c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4"/>
      <c r="AB7" s="78" t="s">
        <v>4</v>
      </c>
      <c r="AC7" s="83"/>
      <c r="AD7" s="83"/>
      <c r="AE7" s="83"/>
      <c r="AF7" s="83"/>
      <c r="AG7" s="83"/>
      <c r="AH7" s="83"/>
      <c r="AI7" s="83"/>
      <c r="AJ7" s="83"/>
      <c r="AK7" s="83"/>
      <c r="AL7" s="84"/>
      <c r="AM7" s="78" t="s">
        <v>5</v>
      </c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4"/>
      <c r="AZ7" s="78" t="s">
        <v>6</v>
      </c>
      <c r="BA7" s="83"/>
      <c r="BB7" s="83"/>
      <c r="BC7" s="83"/>
      <c r="BD7" s="83"/>
      <c r="BE7" s="83"/>
      <c r="BF7" s="83"/>
      <c r="BG7" s="83"/>
      <c r="BH7" s="83"/>
      <c r="BI7" s="84"/>
      <c r="BJ7" s="78" t="s">
        <v>7</v>
      </c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4"/>
      <c r="BX7" s="78" t="s">
        <v>8</v>
      </c>
      <c r="BY7" s="83"/>
      <c r="BZ7" s="83"/>
      <c r="CA7" s="83"/>
      <c r="CB7" s="83"/>
      <c r="CC7" s="83"/>
      <c r="CD7" s="83"/>
      <c r="CE7" s="83"/>
      <c r="CF7" s="83"/>
      <c r="CG7" s="83"/>
      <c r="CH7" s="84"/>
      <c r="CI7" s="91" t="s">
        <v>9</v>
      </c>
      <c r="CJ7" s="92"/>
      <c r="CK7" s="92"/>
      <c r="CL7" s="92"/>
      <c r="CM7" s="92"/>
      <c r="CN7" s="92"/>
      <c r="CO7" s="92"/>
      <c r="CP7" s="92"/>
      <c r="CQ7" s="93"/>
      <c r="CR7" s="88" t="s">
        <v>10</v>
      </c>
    </row>
    <row r="8" spans="1:96" s="24" customFormat="1" ht="33" customHeight="1" thickBot="1" x14ac:dyDescent="0.3">
      <c r="A8" s="23"/>
      <c r="B8" s="23"/>
      <c r="C8" s="70"/>
      <c r="D8" s="72"/>
      <c r="E8" s="73" t="s">
        <v>11</v>
      </c>
      <c r="F8" s="74"/>
      <c r="G8" s="74"/>
      <c r="H8" s="74"/>
      <c r="I8" s="74"/>
      <c r="J8" s="96" t="s">
        <v>12</v>
      </c>
      <c r="K8" s="97"/>
      <c r="L8" s="97"/>
      <c r="M8" s="97"/>
      <c r="N8" s="98"/>
      <c r="O8" s="73" t="s">
        <v>11</v>
      </c>
      <c r="P8" s="74"/>
      <c r="Q8" s="74"/>
      <c r="R8" s="74"/>
      <c r="S8" s="74"/>
      <c r="T8" s="74"/>
      <c r="U8" s="74"/>
      <c r="V8" s="75" t="s">
        <v>12</v>
      </c>
      <c r="W8" s="76"/>
      <c r="X8" s="77"/>
      <c r="Y8" s="77"/>
      <c r="Z8" s="39"/>
      <c r="AA8" s="68" t="s">
        <v>19</v>
      </c>
      <c r="AB8" s="70" t="s">
        <v>11</v>
      </c>
      <c r="AC8" s="81"/>
      <c r="AD8" s="81"/>
      <c r="AE8" s="81"/>
      <c r="AF8" s="81"/>
      <c r="AG8" s="81"/>
      <c r="AH8" s="78" t="s">
        <v>12</v>
      </c>
      <c r="AI8" s="79"/>
      <c r="AJ8" s="79"/>
      <c r="AK8" s="80"/>
      <c r="AL8" s="85" t="s">
        <v>19</v>
      </c>
      <c r="AM8" s="70" t="s">
        <v>11</v>
      </c>
      <c r="AN8" s="81"/>
      <c r="AO8" s="81"/>
      <c r="AP8" s="81"/>
      <c r="AQ8" s="81"/>
      <c r="AR8" s="81"/>
      <c r="AS8" s="70" t="s">
        <v>12</v>
      </c>
      <c r="AT8" s="81"/>
      <c r="AU8" s="81"/>
      <c r="AV8" s="81"/>
      <c r="AW8" s="64" t="s">
        <v>14</v>
      </c>
      <c r="AX8" s="65"/>
      <c r="AY8" s="94" t="s">
        <v>19</v>
      </c>
      <c r="AZ8" s="70" t="s">
        <v>11</v>
      </c>
      <c r="BA8" s="81"/>
      <c r="BB8" s="81"/>
      <c r="BC8" s="81"/>
      <c r="BD8" s="25" t="s">
        <v>13</v>
      </c>
      <c r="BE8" s="70" t="s">
        <v>12</v>
      </c>
      <c r="BF8" s="81"/>
      <c r="BG8" s="81"/>
      <c r="BH8" s="81"/>
      <c r="BI8" s="94" t="s">
        <v>19</v>
      </c>
      <c r="BJ8" s="70" t="s">
        <v>11</v>
      </c>
      <c r="BK8" s="81"/>
      <c r="BL8" s="81"/>
      <c r="BM8" s="81"/>
      <c r="BN8" s="81"/>
      <c r="BO8" s="25" t="s">
        <v>29</v>
      </c>
      <c r="BP8" s="78" t="s">
        <v>13</v>
      </c>
      <c r="BQ8" s="65"/>
      <c r="BR8" s="70" t="s">
        <v>12</v>
      </c>
      <c r="BS8" s="81"/>
      <c r="BT8" s="81"/>
      <c r="BU8" s="81"/>
      <c r="BV8" s="5" t="s">
        <v>14</v>
      </c>
      <c r="BW8" s="94" t="s">
        <v>19</v>
      </c>
      <c r="BX8" s="70" t="s">
        <v>11</v>
      </c>
      <c r="BY8" s="81"/>
      <c r="BZ8" s="81"/>
      <c r="CA8" s="81"/>
      <c r="CB8" s="40" t="s">
        <v>13</v>
      </c>
      <c r="CC8" s="25" t="s">
        <v>29</v>
      </c>
      <c r="CD8" s="70" t="s">
        <v>12</v>
      </c>
      <c r="CE8" s="70"/>
      <c r="CF8" s="81"/>
      <c r="CG8" s="81"/>
      <c r="CH8" s="94" t="s">
        <v>19</v>
      </c>
      <c r="CI8" s="70" t="s">
        <v>11</v>
      </c>
      <c r="CJ8" s="81"/>
      <c r="CK8" s="81"/>
      <c r="CL8" s="70" t="s">
        <v>13</v>
      </c>
      <c r="CM8" s="81"/>
      <c r="CN8" s="70" t="s">
        <v>12</v>
      </c>
      <c r="CO8" s="81"/>
      <c r="CP8" s="43" t="s">
        <v>14</v>
      </c>
      <c r="CQ8" s="94" t="s">
        <v>19</v>
      </c>
      <c r="CR8" s="89"/>
    </row>
    <row r="9" spans="1:96" ht="162" customHeight="1" thickBot="1" x14ac:dyDescent="0.25">
      <c r="C9" s="70"/>
      <c r="D9" s="72"/>
      <c r="E9" s="8" t="s">
        <v>20</v>
      </c>
      <c r="F9" s="8" t="s">
        <v>64</v>
      </c>
      <c r="G9" s="8" t="s">
        <v>61</v>
      </c>
      <c r="H9" s="8" t="s">
        <v>65</v>
      </c>
      <c r="I9" s="8" t="s">
        <v>33</v>
      </c>
      <c r="J9" s="9" t="s">
        <v>25</v>
      </c>
      <c r="K9" s="9" t="s">
        <v>62</v>
      </c>
      <c r="L9" s="9" t="s">
        <v>24</v>
      </c>
      <c r="M9" s="9" t="s">
        <v>27</v>
      </c>
      <c r="N9" s="10" t="s">
        <v>19</v>
      </c>
      <c r="O9" s="8" t="s">
        <v>27</v>
      </c>
      <c r="P9" s="8" t="s">
        <v>67</v>
      </c>
      <c r="Q9" s="8" t="s">
        <v>34</v>
      </c>
      <c r="R9" s="8" t="s">
        <v>66</v>
      </c>
      <c r="S9" s="8" t="s">
        <v>91</v>
      </c>
      <c r="T9" s="8" t="s">
        <v>63</v>
      </c>
      <c r="U9" s="8" t="s">
        <v>90</v>
      </c>
      <c r="V9" s="9" t="s">
        <v>20</v>
      </c>
      <c r="W9" s="9" t="s">
        <v>33</v>
      </c>
      <c r="X9" s="9" t="s">
        <v>23</v>
      </c>
      <c r="Y9" s="9" t="s">
        <v>36</v>
      </c>
      <c r="Z9" s="8" t="s">
        <v>89</v>
      </c>
      <c r="AA9" s="69"/>
      <c r="AB9" s="11" t="s">
        <v>20</v>
      </c>
      <c r="AC9" s="11" t="s">
        <v>33</v>
      </c>
      <c r="AD9" s="11" t="s">
        <v>67</v>
      </c>
      <c r="AE9" s="11" t="s">
        <v>37</v>
      </c>
      <c r="AF9" s="11" t="s">
        <v>38</v>
      </c>
      <c r="AG9" s="11" t="s">
        <v>39</v>
      </c>
      <c r="AH9" s="12" t="s">
        <v>26</v>
      </c>
      <c r="AI9" s="12" t="s">
        <v>23</v>
      </c>
      <c r="AJ9" s="12" t="s">
        <v>40</v>
      </c>
      <c r="AK9" s="12" t="s">
        <v>35</v>
      </c>
      <c r="AL9" s="86"/>
      <c r="AM9" s="11" t="s">
        <v>23</v>
      </c>
      <c r="AN9" s="11" t="s">
        <v>28</v>
      </c>
      <c r="AO9" s="11" t="s">
        <v>41</v>
      </c>
      <c r="AP9" s="11" t="s">
        <v>42</v>
      </c>
      <c r="AQ9" s="11" t="s">
        <v>125</v>
      </c>
      <c r="AR9" s="11" t="s">
        <v>124</v>
      </c>
      <c r="AS9" s="12" t="s">
        <v>20</v>
      </c>
      <c r="AT9" s="12" t="s">
        <v>33</v>
      </c>
      <c r="AU9" s="13" t="s">
        <v>67</v>
      </c>
      <c r="AV9" s="13" t="s">
        <v>77</v>
      </c>
      <c r="AW9" s="13" t="s">
        <v>78</v>
      </c>
      <c r="AX9" s="14" t="s">
        <v>79</v>
      </c>
      <c r="AY9" s="95"/>
      <c r="AZ9" s="14" t="s">
        <v>43</v>
      </c>
      <c r="BA9" s="14" t="s">
        <v>30</v>
      </c>
      <c r="BB9" s="14" t="s">
        <v>31</v>
      </c>
      <c r="BC9" s="14" t="s">
        <v>80</v>
      </c>
      <c r="BD9" s="14" t="s">
        <v>44</v>
      </c>
      <c r="BE9" s="15" t="s">
        <v>45</v>
      </c>
      <c r="BF9" s="15" t="s">
        <v>46</v>
      </c>
      <c r="BG9" s="15" t="s">
        <v>28</v>
      </c>
      <c r="BH9" s="15" t="s">
        <v>44</v>
      </c>
      <c r="BI9" s="95"/>
      <c r="BJ9" s="14" t="s">
        <v>47</v>
      </c>
      <c r="BK9" s="14" t="s">
        <v>48</v>
      </c>
      <c r="BL9" s="14" t="s">
        <v>49</v>
      </c>
      <c r="BM9" s="14" t="s">
        <v>50</v>
      </c>
      <c r="BN9" s="14" t="s">
        <v>83</v>
      </c>
      <c r="BO9" s="14" t="s">
        <v>49</v>
      </c>
      <c r="BP9" s="14" t="s">
        <v>51</v>
      </c>
      <c r="BQ9" s="14" t="s">
        <v>32</v>
      </c>
      <c r="BR9" s="15" t="s">
        <v>52</v>
      </c>
      <c r="BS9" s="15" t="s">
        <v>53</v>
      </c>
      <c r="BT9" s="15" t="s">
        <v>51</v>
      </c>
      <c r="BU9" s="15" t="s">
        <v>54</v>
      </c>
      <c r="BV9" s="14" t="s">
        <v>81</v>
      </c>
      <c r="BW9" s="95"/>
      <c r="BX9" s="14" t="s">
        <v>82</v>
      </c>
      <c r="BY9" s="14" t="s">
        <v>55</v>
      </c>
      <c r="BZ9" s="14" t="s">
        <v>56</v>
      </c>
      <c r="CA9" s="14" t="s">
        <v>57</v>
      </c>
      <c r="CB9" s="14" t="s">
        <v>58</v>
      </c>
      <c r="CC9" s="14" t="s">
        <v>59</v>
      </c>
      <c r="CD9" s="15" t="s">
        <v>60</v>
      </c>
      <c r="CE9" s="15" t="s">
        <v>49</v>
      </c>
      <c r="CF9" s="15" t="s">
        <v>58</v>
      </c>
      <c r="CG9" s="15" t="s">
        <v>59</v>
      </c>
      <c r="CH9" s="95"/>
      <c r="CI9" s="14" t="s">
        <v>84</v>
      </c>
      <c r="CJ9" s="14" t="s">
        <v>85</v>
      </c>
      <c r="CK9" s="14" t="s">
        <v>86</v>
      </c>
      <c r="CL9" s="14" t="s">
        <v>84</v>
      </c>
      <c r="CM9" s="14" t="s">
        <v>87</v>
      </c>
      <c r="CN9" s="15" t="s">
        <v>87</v>
      </c>
      <c r="CO9" s="15" t="s">
        <v>82</v>
      </c>
      <c r="CP9" s="14" t="s">
        <v>88</v>
      </c>
      <c r="CQ9" s="95"/>
      <c r="CR9" s="90"/>
    </row>
    <row r="10" spans="1:96" ht="12.75" thickBot="1" x14ac:dyDescent="0.25">
      <c r="B10" s="16" t="s">
        <v>122</v>
      </c>
      <c r="C10" s="3">
        <v>1</v>
      </c>
      <c r="D10" s="4">
        <v>1813075</v>
      </c>
      <c r="E10" s="5" t="s">
        <v>15</v>
      </c>
      <c r="F10" s="37" t="s">
        <v>15</v>
      </c>
      <c r="G10" s="37" t="s">
        <v>15</v>
      </c>
      <c r="H10" s="37" t="s">
        <v>15</v>
      </c>
      <c r="I10" s="37" t="s">
        <v>15</v>
      </c>
      <c r="J10" s="6">
        <v>3</v>
      </c>
      <c r="K10" s="6">
        <v>3</v>
      </c>
      <c r="L10" s="6">
        <v>3</v>
      </c>
      <c r="M10" s="6">
        <v>3</v>
      </c>
      <c r="N10" s="1">
        <f t="shared" ref="N10:N41" si="0">IF(ISBLANK(E10)=TRUE,0,AVERAGE(E10:M10))</f>
        <v>3</v>
      </c>
      <c r="O10" s="51" t="s">
        <v>15</v>
      </c>
      <c r="P10" s="49" t="s">
        <v>15</v>
      </c>
      <c r="Q10" s="53" t="s">
        <v>15</v>
      </c>
      <c r="R10" s="50" t="s">
        <v>15</v>
      </c>
      <c r="S10" s="50" t="s">
        <v>15</v>
      </c>
      <c r="T10" s="52" t="s">
        <v>15</v>
      </c>
      <c r="U10" s="6">
        <v>5</v>
      </c>
      <c r="V10" s="6">
        <v>4</v>
      </c>
      <c r="W10" s="6">
        <v>3</v>
      </c>
      <c r="X10" s="6">
        <v>3</v>
      </c>
      <c r="Y10" s="6">
        <v>3</v>
      </c>
      <c r="Z10" s="6">
        <v>5</v>
      </c>
      <c r="AA10" s="1">
        <f t="shared" ref="AA10:AA41" si="1">IF(ISBLANK(O10)=TRUE,0,AVERAGE(O10:Z10))</f>
        <v>3.8333333333333335</v>
      </c>
      <c r="AB10" s="59" t="s">
        <v>15</v>
      </c>
      <c r="AC10" s="59" t="s">
        <v>15</v>
      </c>
      <c r="AD10" s="60" t="s">
        <v>15</v>
      </c>
      <c r="AE10" s="58" t="s">
        <v>15</v>
      </c>
      <c r="AF10" s="56" t="s">
        <v>15</v>
      </c>
      <c r="AG10" s="59" t="s">
        <v>15</v>
      </c>
      <c r="AH10" s="6">
        <v>3</v>
      </c>
      <c r="AI10" s="6">
        <v>5</v>
      </c>
      <c r="AJ10" s="6">
        <v>4</v>
      </c>
      <c r="AK10" s="6">
        <v>4</v>
      </c>
      <c r="AL10" s="1">
        <f t="shared" ref="AL10:AL41" si="2">IF(ISBLANK(AB10)=TRUE,0,AVERAGE(AB10:AK10))</f>
        <v>4</v>
      </c>
      <c r="AM10" s="25"/>
      <c r="AN10" s="61" t="s">
        <v>15</v>
      </c>
      <c r="AO10" s="25"/>
      <c r="AP10" s="25"/>
      <c r="AQ10" s="61" t="s">
        <v>15</v>
      </c>
      <c r="AR10" s="61" t="s">
        <v>15</v>
      </c>
      <c r="AS10" s="25">
        <v>3</v>
      </c>
      <c r="AT10" s="25"/>
      <c r="AU10" s="25"/>
      <c r="AV10" s="25">
        <v>4</v>
      </c>
      <c r="AW10" s="26"/>
      <c r="AX10" s="26"/>
      <c r="AY10" s="1">
        <f t="shared" ref="AY10:AY41" si="3">IF(ISBLANK(AM10)=TRUE,0,AVERAGE(AM10:AX10))</f>
        <v>0</v>
      </c>
      <c r="AZ10" s="25"/>
      <c r="BA10" s="25"/>
      <c r="BB10" s="25"/>
      <c r="BC10" s="25"/>
      <c r="BD10" s="25"/>
      <c r="BE10" s="25"/>
      <c r="BF10" s="25"/>
      <c r="BG10" s="25"/>
      <c r="BH10" s="25"/>
      <c r="BI10" s="1">
        <f t="shared" ref="BI10:BI41" si="4">IF(ISBLANK(AZ10)=TRUE,0,AVERAGE(AZ10:BH10))</f>
        <v>0</v>
      </c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7"/>
      <c r="BW10" s="1">
        <f t="shared" ref="BW10:BW41" si="5">IF(ISBLANK(BJ10)=TRUE,0,AVERAGE(BJ10:BV10))</f>
        <v>0</v>
      </c>
      <c r="BX10" s="27"/>
      <c r="BY10" s="27"/>
      <c r="BZ10" s="27"/>
      <c r="CA10" s="27"/>
      <c r="CB10" s="27"/>
      <c r="CC10" s="27"/>
      <c r="CD10" s="27"/>
      <c r="CE10" s="27"/>
      <c r="CF10" s="28"/>
      <c r="CG10" s="28"/>
      <c r="CH10" s="1">
        <f t="shared" ref="CH10:CH41" si="6">IF(ISBLANK(BX10)=TRUE,0,AVERAGE(BX10:CG10))</f>
        <v>0</v>
      </c>
      <c r="CI10" s="25"/>
      <c r="CJ10" s="25"/>
      <c r="CK10" s="25"/>
      <c r="CL10" s="25"/>
      <c r="CM10" s="25"/>
      <c r="CN10" s="25"/>
      <c r="CO10" s="25"/>
      <c r="CP10" s="25"/>
      <c r="CQ10" s="1">
        <f t="shared" ref="CQ10:CQ41" si="7">IF(ISBLANK(CI10)=TRUE,0,AVERAGE(CI10:CP10))</f>
        <v>0</v>
      </c>
      <c r="CR10" s="2">
        <f t="shared" ref="CR10:CR41" si="8">IFERROR(IF(N10=0,0,IF(AA10=0,AVERAGE(N10),IF(AL10=0,AVERAGE(N10,AA10),IF(AY10=0,AVERAGE(N10,AA10,AL10),IF(BI10=0,AVERAGE(N10,AA10,AL10,AY10),IF(BW10=0,AVERAGE(N10,AA10,AL10,AY10,BI10),IF(CH10=0,AVERAGE(N10,AA10,AL10,AY10,BI10,BW10),IF(CQ10=0,AVERAGE(N10,AA10,AL10,AY10,BI10,BW10,CH10),AVERAGE(N10,AA10,AL10,AY10,BI10,BW10,CH10,CQ10))))))))),0)</f>
        <v>3.6111111111111112</v>
      </c>
    </row>
    <row r="11" spans="1:96" ht="12.75" thickBot="1" x14ac:dyDescent="0.25">
      <c r="B11" s="16" t="s">
        <v>121</v>
      </c>
      <c r="C11" s="3">
        <v>2</v>
      </c>
      <c r="D11" s="4">
        <v>1813077</v>
      </c>
      <c r="E11" s="5" t="s">
        <v>15</v>
      </c>
      <c r="F11" s="37" t="s">
        <v>15</v>
      </c>
      <c r="G11" s="37" t="s">
        <v>15</v>
      </c>
      <c r="H11" s="37" t="s">
        <v>15</v>
      </c>
      <c r="I11" s="37" t="s">
        <v>15</v>
      </c>
      <c r="J11" s="6">
        <v>3</v>
      </c>
      <c r="K11" s="6">
        <v>3</v>
      </c>
      <c r="L11" s="6">
        <v>3</v>
      </c>
      <c r="M11" s="6">
        <v>3</v>
      </c>
      <c r="N11" s="1">
        <f t="shared" si="0"/>
        <v>3</v>
      </c>
      <c r="O11" s="51" t="s">
        <v>15</v>
      </c>
      <c r="P11" s="49" t="s">
        <v>15</v>
      </c>
      <c r="Q11" s="53" t="s">
        <v>15</v>
      </c>
      <c r="R11" s="50" t="s">
        <v>15</v>
      </c>
      <c r="S11" s="50" t="s">
        <v>15</v>
      </c>
      <c r="T11" s="52" t="s">
        <v>15</v>
      </c>
      <c r="U11" s="6">
        <v>5</v>
      </c>
      <c r="V11" s="6">
        <v>4</v>
      </c>
      <c r="W11" s="6">
        <v>4</v>
      </c>
      <c r="X11" s="6">
        <v>4</v>
      </c>
      <c r="Y11" s="6">
        <v>4</v>
      </c>
      <c r="Z11" s="6">
        <v>5</v>
      </c>
      <c r="AA11" s="1">
        <f t="shared" si="1"/>
        <v>4.333333333333333</v>
      </c>
      <c r="AB11" s="59" t="s">
        <v>15</v>
      </c>
      <c r="AC11" s="59" t="s">
        <v>15</v>
      </c>
      <c r="AD11" s="60" t="s">
        <v>15</v>
      </c>
      <c r="AE11" s="58" t="s">
        <v>15</v>
      </c>
      <c r="AF11" s="56" t="s">
        <v>15</v>
      </c>
      <c r="AG11" s="59" t="s">
        <v>15</v>
      </c>
      <c r="AH11" s="6">
        <v>4</v>
      </c>
      <c r="AI11" s="6">
        <v>4</v>
      </c>
      <c r="AJ11" s="6">
        <v>5</v>
      </c>
      <c r="AK11" s="6">
        <v>4</v>
      </c>
      <c r="AL11" s="1">
        <f t="shared" si="2"/>
        <v>4.25</v>
      </c>
      <c r="AM11" s="25"/>
      <c r="AN11" s="61" t="s">
        <v>15</v>
      </c>
      <c r="AO11" s="25"/>
      <c r="AP11" s="25"/>
      <c r="AQ11" s="61" t="s">
        <v>15</v>
      </c>
      <c r="AR11" s="61" t="s">
        <v>15</v>
      </c>
      <c r="AS11" s="25">
        <v>3</v>
      </c>
      <c r="AT11" s="27">
        <v>4</v>
      </c>
      <c r="AU11" s="27"/>
      <c r="AV11" s="27">
        <v>4</v>
      </c>
      <c r="AW11" s="27"/>
      <c r="AX11" s="25"/>
      <c r="AY11" s="1">
        <f t="shared" si="3"/>
        <v>0</v>
      </c>
      <c r="AZ11" s="25"/>
      <c r="BA11" s="25"/>
      <c r="BB11" s="25"/>
      <c r="BC11" s="25"/>
      <c r="BD11" s="27"/>
      <c r="BE11" s="27"/>
      <c r="BF11" s="27"/>
      <c r="BG11" s="27"/>
      <c r="BH11" s="27"/>
      <c r="BI11" s="1">
        <f t="shared" si="4"/>
        <v>0</v>
      </c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7"/>
      <c r="BW11" s="1">
        <f t="shared" si="5"/>
        <v>0</v>
      </c>
      <c r="BX11" s="27"/>
      <c r="BY11" s="27"/>
      <c r="BZ11" s="27"/>
      <c r="CA11" s="27"/>
      <c r="CB11" s="27"/>
      <c r="CC11" s="27"/>
      <c r="CD11" s="27"/>
      <c r="CE11" s="27"/>
      <c r="CF11" s="28"/>
      <c r="CG11" s="28"/>
      <c r="CH11" s="1">
        <f t="shared" si="6"/>
        <v>0</v>
      </c>
      <c r="CI11" s="25"/>
      <c r="CJ11" s="25"/>
      <c r="CK11" s="25"/>
      <c r="CL11" s="25"/>
      <c r="CM11" s="25"/>
      <c r="CN11" s="25"/>
      <c r="CO11" s="25"/>
      <c r="CP11" s="25"/>
      <c r="CQ11" s="1">
        <f t="shared" si="7"/>
        <v>0</v>
      </c>
      <c r="CR11" s="2">
        <f t="shared" si="8"/>
        <v>3.8611111111111107</v>
      </c>
    </row>
    <row r="12" spans="1:96" ht="12.75" thickBot="1" x14ac:dyDescent="0.25">
      <c r="B12" s="16" t="s">
        <v>120</v>
      </c>
      <c r="C12" s="3">
        <v>3</v>
      </c>
      <c r="D12" s="4">
        <v>1813139</v>
      </c>
      <c r="E12" s="5" t="s">
        <v>15</v>
      </c>
      <c r="F12" s="37" t="s">
        <v>15</v>
      </c>
      <c r="G12" s="37" t="s">
        <v>15</v>
      </c>
      <c r="H12" s="37" t="s">
        <v>15</v>
      </c>
      <c r="I12" s="37" t="s">
        <v>15</v>
      </c>
      <c r="J12" s="6">
        <v>4</v>
      </c>
      <c r="K12" s="6">
        <v>5</v>
      </c>
      <c r="L12" s="6">
        <v>5</v>
      </c>
      <c r="M12" s="6">
        <v>4</v>
      </c>
      <c r="N12" s="1">
        <f t="shared" si="0"/>
        <v>4.5</v>
      </c>
      <c r="O12" s="51" t="s">
        <v>15</v>
      </c>
      <c r="P12" s="49" t="s">
        <v>15</v>
      </c>
      <c r="Q12" s="53" t="s">
        <v>15</v>
      </c>
      <c r="R12" s="50" t="s">
        <v>15</v>
      </c>
      <c r="S12" s="50" t="s">
        <v>15</v>
      </c>
      <c r="T12" s="52" t="s">
        <v>15</v>
      </c>
      <c r="U12" s="6">
        <v>5</v>
      </c>
      <c r="V12" s="6">
        <v>4</v>
      </c>
      <c r="W12" s="6">
        <v>4</v>
      </c>
      <c r="X12" s="6">
        <v>4</v>
      </c>
      <c r="Y12" s="6">
        <v>4</v>
      </c>
      <c r="Z12" s="6">
        <v>5</v>
      </c>
      <c r="AA12" s="1">
        <f t="shared" si="1"/>
        <v>4.333333333333333</v>
      </c>
      <c r="AB12" s="59" t="s">
        <v>15</v>
      </c>
      <c r="AC12" s="59" t="s">
        <v>15</v>
      </c>
      <c r="AD12" s="60" t="s">
        <v>15</v>
      </c>
      <c r="AE12" s="58" t="s">
        <v>15</v>
      </c>
      <c r="AF12" s="56" t="s">
        <v>15</v>
      </c>
      <c r="AG12" s="59" t="s">
        <v>15</v>
      </c>
      <c r="AH12" s="6">
        <v>4</v>
      </c>
      <c r="AI12" s="6">
        <v>5</v>
      </c>
      <c r="AJ12" s="6">
        <v>5</v>
      </c>
      <c r="AK12" s="6">
        <v>4</v>
      </c>
      <c r="AL12" s="1">
        <f t="shared" si="2"/>
        <v>4.5</v>
      </c>
      <c r="AM12" s="61" t="s">
        <v>15</v>
      </c>
      <c r="AN12" s="61" t="s">
        <v>15</v>
      </c>
      <c r="AO12" s="62" t="s">
        <v>15</v>
      </c>
      <c r="AP12" s="61" t="s">
        <v>15</v>
      </c>
      <c r="AQ12" s="61" t="s">
        <v>15</v>
      </c>
      <c r="AR12" s="61" t="s">
        <v>15</v>
      </c>
      <c r="AS12" s="25">
        <v>3</v>
      </c>
      <c r="AT12" s="25">
        <v>5</v>
      </c>
      <c r="AU12" s="25">
        <v>4</v>
      </c>
      <c r="AV12" s="25">
        <v>5</v>
      </c>
      <c r="AW12" s="25"/>
      <c r="AX12" s="25"/>
      <c r="AY12" s="1">
        <f t="shared" si="3"/>
        <v>4.25</v>
      </c>
      <c r="AZ12" s="25"/>
      <c r="BA12" s="25"/>
      <c r="BB12" s="25"/>
      <c r="BC12" s="25"/>
      <c r="BD12" s="25"/>
      <c r="BE12" s="25"/>
      <c r="BF12" s="25"/>
      <c r="BG12" s="25"/>
      <c r="BH12" s="25"/>
      <c r="BI12" s="1">
        <f t="shared" si="4"/>
        <v>0</v>
      </c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8"/>
      <c r="BW12" s="1">
        <f t="shared" si="5"/>
        <v>0</v>
      </c>
      <c r="BX12" s="27"/>
      <c r="BY12" s="27"/>
      <c r="BZ12" s="27"/>
      <c r="CA12" s="27"/>
      <c r="CB12" s="27"/>
      <c r="CC12" s="29"/>
      <c r="CD12" s="29"/>
      <c r="CE12" s="29"/>
      <c r="CF12" s="29"/>
      <c r="CG12" s="29"/>
      <c r="CH12" s="1">
        <f t="shared" si="6"/>
        <v>0</v>
      </c>
      <c r="CI12" s="25"/>
      <c r="CJ12" s="25"/>
      <c r="CK12" s="25"/>
      <c r="CL12" s="25"/>
      <c r="CM12" s="25"/>
      <c r="CN12" s="25"/>
      <c r="CO12" s="25"/>
      <c r="CP12" s="25"/>
      <c r="CQ12" s="1">
        <f t="shared" si="7"/>
        <v>0</v>
      </c>
      <c r="CR12" s="2">
        <f t="shared" si="8"/>
        <v>4.395833333333333</v>
      </c>
    </row>
    <row r="13" spans="1:96" ht="12.75" thickBot="1" x14ac:dyDescent="0.25">
      <c r="B13" s="16" t="s">
        <v>119</v>
      </c>
      <c r="C13" s="3">
        <v>4</v>
      </c>
      <c r="D13" s="4">
        <v>1813144</v>
      </c>
      <c r="E13" s="5" t="s">
        <v>15</v>
      </c>
      <c r="F13" s="37" t="s">
        <v>15</v>
      </c>
      <c r="G13" s="37" t="s">
        <v>15</v>
      </c>
      <c r="H13" s="37" t="s">
        <v>15</v>
      </c>
      <c r="I13" s="37" t="s">
        <v>15</v>
      </c>
      <c r="J13" s="6">
        <v>5</v>
      </c>
      <c r="K13" s="6">
        <v>5</v>
      </c>
      <c r="L13" s="6">
        <v>5</v>
      </c>
      <c r="M13" s="6">
        <v>4</v>
      </c>
      <c r="N13" s="1">
        <f t="shared" si="0"/>
        <v>4.75</v>
      </c>
      <c r="O13" s="51" t="s">
        <v>15</v>
      </c>
      <c r="P13" s="49" t="s">
        <v>15</v>
      </c>
      <c r="Q13" s="53" t="s">
        <v>15</v>
      </c>
      <c r="R13" s="50" t="s">
        <v>15</v>
      </c>
      <c r="S13" s="50" t="s">
        <v>15</v>
      </c>
      <c r="T13" s="52" t="s">
        <v>15</v>
      </c>
      <c r="U13" s="6">
        <v>5</v>
      </c>
      <c r="V13" s="6">
        <v>4</v>
      </c>
      <c r="W13" s="6">
        <v>4</v>
      </c>
      <c r="X13" s="6">
        <v>5</v>
      </c>
      <c r="Y13" s="6">
        <v>4</v>
      </c>
      <c r="Z13" s="6">
        <v>5</v>
      </c>
      <c r="AA13" s="1">
        <f t="shared" si="1"/>
        <v>4.5</v>
      </c>
      <c r="AB13" s="59" t="s">
        <v>15</v>
      </c>
      <c r="AC13" s="59" t="s">
        <v>15</v>
      </c>
      <c r="AD13" s="60" t="s">
        <v>15</v>
      </c>
      <c r="AE13" s="58" t="s">
        <v>15</v>
      </c>
      <c r="AF13" s="56" t="s">
        <v>15</v>
      </c>
      <c r="AG13" s="59" t="s">
        <v>15</v>
      </c>
      <c r="AH13" s="6">
        <v>4</v>
      </c>
      <c r="AI13" s="6">
        <v>5</v>
      </c>
      <c r="AJ13" s="6">
        <v>4</v>
      </c>
      <c r="AK13" s="6">
        <v>4</v>
      </c>
      <c r="AL13" s="1">
        <f t="shared" si="2"/>
        <v>4.25</v>
      </c>
      <c r="AM13" s="61" t="s">
        <v>15</v>
      </c>
      <c r="AN13" s="61" t="s">
        <v>15</v>
      </c>
      <c r="AO13" s="62" t="s">
        <v>15</v>
      </c>
      <c r="AP13" s="61" t="s">
        <v>15</v>
      </c>
      <c r="AQ13" s="61" t="s">
        <v>15</v>
      </c>
      <c r="AR13" s="61" t="s">
        <v>15</v>
      </c>
      <c r="AS13" s="25">
        <v>4</v>
      </c>
      <c r="AT13" s="25">
        <v>5</v>
      </c>
      <c r="AU13" s="25">
        <v>5</v>
      </c>
      <c r="AV13" s="25">
        <v>4</v>
      </c>
      <c r="AW13" s="25"/>
      <c r="AX13" s="25"/>
      <c r="AY13" s="1">
        <f t="shared" si="3"/>
        <v>4.5</v>
      </c>
      <c r="AZ13" s="25"/>
      <c r="BA13" s="25"/>
      <c r="BB13" s="25"/>
      <c r="BC13" s="25"/>
      <c r="BD13" s="25"/>
      <c r="BE13" s="25"/>
      <c r="BF13" s="25"/>
      <c r="BG13" s="25"/>
      <c r="BH13" s="25"/>
      <c r="BI13" s="1">
        <f t="shared" si="4"/>
        <v>0</v>
      </c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7"/>
      <c r="BW13" s="1">
        <f t="shared" si="5"/>
        <v>0</v>
      </c>
      <c r="BX13" s="27"/>
      <c r="BY13" s="27"/>
      <c r="BZ13" s="27"/>
      <c r="CA13" s="27"/>
      <c r="CB13" s="27"/>
      <c r="CC13" s="27"/>
      <c r="CD13" s="27"/>
      <c r="CE13" s="27"/>
      <c r="CF13" s="28"/>
      <c r="CG13" s="28"/>
      <c r="CH13" s="1">
        <f t="shared" si="6"/>
        <v>0</v>
      </c>
      <c r="CI13" s="25"/>
      <c r="CJ13" s="25"/>
      <c r="CK13" s="25"/>
      <c r="CL13" s="25"/>
      <c r="CM13" s="25"/>
      <c r="CN13" s="25"/>
      <c r="CO13" s="25"/>
      <c r="CP13" s="25"/>
      <c r="CQ13" s="1">
        <f t="shared" si="7"/>
        <v>0</v>
      </c>
      <c r="CR13" s="2">
        <f t="shared" si="8"/>
        <v>4.5</v>
      </c>
    </row>
    <row r="14" spans="1:96" ht="12.75" thickBot="1" x14ac:dyDescent="0.25">
      <c r="B14" s="16" t="s">
        <v>118</v>
      </c>
      <c r="C14" s="3">
        <v>5</v>
      </c>
      <c r="D14" s="4">
        <v>1813132</v>
      </c>
      <c r="E14" s="5" t="s">
        <v>15</v>
      </c>
      <c r="F14" s="37" t="s">
        <v>15</v>
      </c>
      <c r="G14" s="37" t="s">
        <v>15</v>
      </c>
      <c r="H14" s="37" t="s">
        <v>15</v>
      </c>
      <c r="I14" s="37" t="s">
        <v>15</v>
      </c>
      <c r="J14" s="6">
        <v>4</v>
      </c>
      <c r="K14" s="6">
        <v>4</v>
      </c>
      <c r="L14" s="6">
        <v>5</v>
      </c>
      <c r="M14" s="6">
        <v>4</v>
      </c>
      <c r="N14" s="1">
        <f t="shared" si="0"/>
        <v>4.25</v>
      </c>
      <c r="O14" s="51" t="s">
        <v>15</v>
      </c>
      <c r="P14" s="49" t="s">
        <v>15</v>
      </c>
      <c r="Q14" s="53" t="s">
        <v>15</v>
      </c>
      <c r="R14" s="50" t="s">
        <v>15</v>
      </c>
      <c r="S14" s="50" t="s">
        <v>15</v>
      </c>
      <c r="T14" s="52" t="s">
        <v>15</v>
      </c>
      <c r="U14" s="6">
        <v>5</v>
      </c>
      <c r="V14" s="6">
        <v>4</v>
      </c>
      <c r="W14" s="6">
        <v>4</v>
      </c>
      <c r="X14" s="6">
        <v>5</v>
      </c>
      <c r="Y14" s="6">
        <v>5</v>
      </c>
      <c r="Z14" s="6">
        <v>5</v>
      </c>
      <c r="AA14" s="1">
        <f t="shared" si="1"/>
        <v>4.666666666666667</v>
      </c>
      <c r="AB14" s="59" t="s">
        <v>15</v>
      </c>
      <c r="AC14" s="59" t="s">
        <v>15</v>
      </c>
      <c r="AD14" s="60" t="s">
        <v>15</v>
      </c>
      <c r="AE14" s="58" t="s">
        <v>15</v>
      </c>
      <c r="AF14" s="56" t="s">
        <v>15</v>
      </c>
      <c r="AG14" s="59" t="s">
        <v>15</v>
      </c>
      <c r="AH14" s="6">
        <v>4</v>
      </c>
      <c r="AI14" s="6">
        <v>5</v>
      </c>
      <c r="AJ14" s="6">
        <v>5</v>
      </c>
      <c r="AK14" s="6">
        <v>4</v>
      </c>
      <c r="AL14" s="1">
        <f t="shared" si="2"/>
        <v>4.5</v>
      </c>
      <c r="AM14" s="61" t="s">
        <v>15</v>
      </c>
      <c r="AN14" s="25"/>
      <c r="AO14" s="25"/>
      <c r="AP14" s="61" t="s">
        <v>15</v>
      </c>
      <c r="AQ14" s="61" t="s">
        <v>15</v>
      </c>
      <c r="AR14" s="61" t="s">
        <v>15</v>
      </c>
      <c r="AS14" s="25"/>
      <c r="AT14" s="25">
        <v>3</v>
      </c>
      <c r="AU14" s="25">
        <v>4</v>
      </c>
      <c r="AV14" s="25">
        <v>3</v>
      </c>
      <c r="AW14" s="25"/>
      <c r="AX14" s="25"/>
      <c r="AY14" s="1">
        <f t="shared" si="3"/>
        <v>3.3333333333333335</v>
      </c>
      <c r="AZ14" s="25"/>
      <c r="BA14" s="25"/>
      <c r="BB14" s="25"/>
      <c r="BC14" s="25"/>
      <c r="BD14" s="25"/>
      <c r="BE14" s="25"/>
      <c r="BF14" s="25"/>
      <c r="BG14" s="25"/>
      <c r="BH14" s="25"/>
      <c r="BI14" s="1">
        <f t="shared" si="4"/>
        <v>0</v>
      </c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7"/>
      <c r="BW14" s="1">
        <f t="shared" si="5"/>
        <v>0</v>
      </c>
      <c r="BX14" s="27"/>
      <c r="BY14" s="27"/>
      <c r="BZ14" s="27"/>
      <c r="CA14" s="27"/>
      <c r="CB14" s="27"/>
      <c r="CC14" s="27"/>
      <c r="CD14" s="27"/>
      <c r="CE14" s="27"/>
      <c r="CF14" s="28"/>
      <c r="CG14" s="28"/>
      <c r="CH14" s="1">
        <f t="shared" si="6"/>
        <v>0</v>
      </c>
      <c r="CI14" s="25"/>
      <c r="CJ14" s="25"/>
      <c r="CK14" s="25"/>
      <c r="CL14" s="25"/>
      <c r="CM14" s="25"/>
      <c r="CN14" s="25"/>
      <c r="CO14" s="25"/>
      <c r="CP14" s="25"/>
      <c r="CQ14" s="1">
        <f t="shared" si="7"/>
        <v>0</v>
      </c>
      <c r="CR14" s="2">
        <f t="shared" si="8"/>
        <v>4.1875</v>
      </c>
    </row>
    <row r="15" spans="1:96" ht="12.75" thickBot="1" x14ac:dyDescent="0.25">
      <c r="B15" s="16" t="s">
        <v>117</v>
      </c>
      <c r="C15" s="3">
        <v>6</v>
      </c>
      <c r="D15" s="4">
        <v>1813119</v>
      </c>
      <c r="E15" s="5" t="s">
        <v>15</v>
      </c>
      <c r="F15" s="37" t="s">
        <v>15</v>
      </c>
      <c r="G15" s="37" t="s">
        <v>15</v>
      </c>
      <c r="H15" s="37" t="s">
        <v>15</v>
      </c>
      <c r="I15" s="37" t="s">
        <v>15</v>
      </c>
      <c r="J15" s="6">
        <v>4</v>
      </c>
      <c r="K15" s="6">
        <v>5</v>
      </c>
      <c r="L15" s="6">
        <v>5</v>
      </c>
      <c r="M15" s="6">
        <v>4</v>
      </c>
      <c r="N15" s="1">
        <f t="shared" si="0"/>
        <v>4.5</v>
      </c>
      <c r="O15" s="51" t="s">
        <v>15</v>
      </c>
      <c r="P15" s="49" t="s">
        <v>15</v>
      </c>
      <c r="Q15" s="53" t="s">
        <v>15</v>
      </c>
      <c r="R15" s="50" t="s">
        <v>15</v>
      </c>
      <c r="S15" s="50" t="s">
        <v>15</v>
      </c>
      <c r="T15" s="52" t="s">
        <v>15</v>
      </c>
      <c r="U15" s="6">
        <v>5</v>
      </c>
      <c r="V15" s="6">
        <v>4</v>
      </c>
      <c r="W15" s="6">
        <v>4</v>
      </c>
      <c r="X15" s="6">
        <v>5</v>
      </c>
      <c r="Y15" s="6">
        <v>5</v>
      </c>
      <c r="Z15" s="6">
        <v>5</v>
      </c>
      <c r="AA15" s="1">
        <f t="shared" si="1"/>
        <v>4.666666666666667</v>
      </c>
      <c r="AB15" s="59" t="s">
        <v>15</v>
      </c>
      <c r="AC15" s="59" t="s">
        <v>15</v>
      </c>
      <c r="AD15" s="60" t="s">
        <v>15</v>
      </c>
      <c r="AE15" s="58" t="s">
        <v>15</v>
      </c>
      <c r="AF15" s="56" t="s">
        <v>15</v>
      </c>
      <c r="AG15" s="59" t="s">
        <v>15</v>
      </c>
      <c r="AH15" s="6">
        <v>5</v>
      </c>
      <c r="AI15" s="6">
        <v>5</v>
      </c>
      <c r="AJ15" s="6">
        <v>5</v>
      </c>
      <c r="AK15" s="6">
        <v>5</v>
      </c>
      <c r="AL15" s="1">
        <f t="shared" si="2"/>
        <v>5</v>
      </c>
      <c r="AM15" s="25"/>
      <c r="AN15" s="61" t="s">
        <v>15</v>
      </c>
      <c r="AO15" s="62" t="s">
        <v>15</v>
      </c>
      <c r="AP15" s="61" t="s">
        <v>15</v>
      </c>
      <c r="AQ15" s="61" t="s">
        <v>15</v>
      </c>
      <c r="AR15" s="61" t="s">
        <v>15</v>
      </c>
      <c r="AS15" s="25">
        <v>5</v>
      </c>
      <c r="AT15" s="25">
        <v>5</v>
      </c>
      <c r="AU15" s="25">
        <v>5</v>
      </c>
      <c r="AV15" s="25">
        <v>5</v>
      </c>
      <c r="AW15" s="25"/>
      <c r="AX15" s="25"/>
      <c r="AY15" s="1">
        <f t="shared" si="3"/>
        <v>0</v>
      </c>
      <c r="AZ15" s="25"/>
      <c r="BA15" s="25"/>
      <c r="BB15" s="25"/>
      <c r="BC15" s="25"/>
      <c r="BD15" s="25"/>
      <c r="BE15" s="25"/>
      <c r="BF15" s="25"/>
      <c r="BG15" s="25"/>
      <c r="BH15" s="25"/>
      <c r="BI15" s="1">
        <f t="shared" si="4"/>
        <v>0</v>
      </c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7"/>
      <c r="BW15" s="1">
        <f t="shared" si="5"/>
        <v>0</v>
      </c>
      <c r="BX15" s="27"/>
      <c r="BY15" s="27"/>
      <c r="BZ15" s="27"/>
      <c r="CA15" s="27"/>
      <c r="CB15" s="27"/>
      <c r="CC15" s="27"/>
      <c r="CD15" s="27"/>
      <c r="CE15" s="27"/>
      <c r="CF15" s="28"/>
      <c r="CG15" s="28"/>
      <c r="CH15" s="1">
        <f t="shared" si="6"/>
        <v>0</v>
      </c>
      <c r="CI15" s="25"/>
      <c r="CJ15" s="25"/>
      <c r="CK15" s="25"/>
      <c r="CL15" s="25"/>
      <c r="CM15" s="25"/>
      <c r="CN15" s="25"/>
      <c r="CO15" s="25"/>
      <c r="CP15" s="25"/>
      <c r="CQ15" s="1">
        <f t="shared" si="7"/>
        <v>0</v>
      </c>
      <c r="CR15" s="2">
        <f t="shared" si="8"/>
        <v>4.7222222222222223</v>
      </c>
    </row>
    <row r="16" spans="1:96" ht="12.75" thickBot="1" x14ac:dyDescent="0.25">
      <c r="B16" s="16" t="s">
        <v>116</v>
      </c>
      <c r="C16" s="3">
        <v>7</v>
      </c>
      <c r="D16" s="4">
        <v>1813145</v>
      </c>
      <c r="E16" s="5" t="s">
        <v>15</v>
      </c>
      <c r="F16" s="37" t="s">
        <v>15</v>
      </c>
      <c r="G16" s="37" t="s">
        <v>15</v>
      </c>
      <c r="H16" s="37" t="s">
        <v>15</v>
      </c>
      <c r="I16" s="37" t="s">
        <v>15</v>
      </c>
      <c r="J16" s="6">
        <v>5</v>
      </c>
      <c r="K16" s="6">
        <v>5</v>
      </c>
      <c r="L16" s="6">
        <v>5</v>
      </c>
      <c r="M16" s="6">
        <v>5</v>
      </c>
      <c r="N16" s="1">
        <f t="shared" si="0"/>
        <v>5</v>
      </c>
      <c r="O16" s="51" t="s">
        <v>15</v>
      </c>
      <c r="P16" s="49" t="s">
        <v>15</v>
      </c>
      <c r="Q16" s="53" t="s">
        <v>15</v>
      </c>
      <c r="R16" s="50" t="s">
        <v>15</v>
      </c>
      <c r="S16" s="50" t="s">
        <v>15</v>
      </c>
      <c r="T16" s="52" t="s">
        <v>15</v>
      </c>
      <c r="U16" s="6">
        <v>5</v>
      </c>
      <c r="V16" s="6">
        <v>5</v>
      </c>
      <c r="W16" s="6">
        <v>5</v>
      </c>
      <c r="X16" s="6">
        <v>5</v>
      </c>
      <c r="Y16" s="6">
        <v>5</v>
      </c>
      <c r="Z16" s="6">
        <v>5</v>
      </c>
      <c r="AA16" s="1">
        <f t="shared" si="1"/>
        <v>5</v>
      </c>
      <c r="AB16" s="59" t="s">
        <v>15</v>
      </c>
      <c r="AC16" s="59" t="s">
        <v>15</v>
      </c>
      <c r="AD16" s="60" t="s">
        <v>15</v>
      </c>
      <c r="AE16" s="58" t="s">
        <v>15</v>
      </c>
      <c r="AF16" s="56" t="s">
        <v>15</v>
      </c>
      <c r="AG16" s="59" t="s">
        <v>15</v>
      </c>
      <c r="AH16" s="6">
        <v>5</v>
      </c>
      <c r="AI16" s="6">
        <v>5</v>
      </c>
      <c r="AJ16" s="6">
        <v>5</v>
      </c>
      <c r="AK16" s="6">
        <v>5</v>
      </c>
      <c r="AL16" s="1">
        <f t="shared" si="2"/>
        <v>5</v>
      </c>
      <c r="AM16" s="61" t="s">
        <v>15</v>
      </c>
      <c r="AN16" s="61" t="s">
        <v>15</v>
      </c>
      <c r="AO16" s="62" t="s">
        <v>15</v>
      </c>
      <c r="AP16" s="61" t="s">
        <v>15</v>
      </c>
      <c r="AQ16" s="61" t="s">
        <v>15</v>
      </c>
      <c r="AR16" s="61" t="s">
        <v>15</v>
      </c>
      <c r="AS16" s="25">
        <v>5</v>
      </c>
      <c r="AT16" s="25">
        <v>5</v>
      </c>
      <c r="AU16" s="25">
        <v>5</v>
      </c>
      <c r="AV16" s="25">
        <v>5</v>
      </c>
      <c r="AW16" s="25"/>
      <c r="AX16" s="25"/>
      <c r="AY16" s="1">
        <f t="shared" si="3"/>
        <v>5</v>
      </c>
      <c r="AZ16" s="25"/>
      <c r="BA16" s="25"/>
      <c r="BB16" s="25"/>
      <c r="BC16" s="25"/>
      <c r="BD16" s="25"/>
      <c r="BE16" s="25"/>
      <c r="BF16" s="25"/>
      <c r="BG16" s="25"/>
      <c r="BH16" s="25"/>
      <c r="BI16" s="1">
        <f t="shared" si="4"/>
        <v>0</v>
      </c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7"/>
      <c r="BW16" s="1">
        <f t="shared" si="5"/>
        <v>0</v>
      </c>
      <c r="BX16" s="27"/>
      <c r="BY16" s="27"/>
      <c r="BZ16" s="27"/>
      <c r="CA16" s="27"/>
      <c r="CB16" s="27"/>
      <c r="CC16" s="27"/>
      <c r="CD16" s="27"/>
      <c r="CE16" s="27"/>
      <c r="CF16" s="28"/>
      <c r="CG16" s="28"/>
      <c r="CH16" s="1">
        <f t="shared" si="6"/>
        <v>0</v>
      </c>
      <c r="CI16" s="25"/>
      <c r="CJ16" s="25"/>
      <c r="CK16" s="25"/>
      <c r="CL16" s="25"/>
      <c r="CM16" s="25"/>
      <c r="CN16" s="25"/>
      <c r="CO16" s="25"/>
      <c r="CP16" s="25"/>
      <c r="CQ16" s="1">
        <f t="shared" si="7"/>
        <v>0</v>
      </c>
      <c r="CR16" s="2">
        <f t="shared" si="8"/>
        <v>5</v>
      </c>
    </row>
    <row r="17" spans="2:96" ht="12.75" thickBot="1" x14ac:dyDescent="0.25">
      <c r="B17" s="16" t="s">
        <v>115</v>
      </c>
      <c r="C17" s="3">
        <v>8</v>
      </c>
      <c r="D17" s="4">
        <v>1813090</v>
      </c>
      <c r="E17" s="5" t="s">
        <v>15</v>
      </c>
      <c r="F17" s="37" t="s">
        <v>15</v>
      </c>
      <c r="G17" s="37" t="s">
        <v>15</v>
      </c>
      <c r="H17" s="37" t="s">
        <v>15</v>
      </c>
      <c r="I17" s="37" t="s">
        <v>15</v>
      </c>
      <c r="J17" s="6">
        <v>4</v>
      </c>
      <c r="K17" s="6">
        <v>4</v>
      </c>
      <c r="L17" s="6">
        <v>3</v>
      </c>
      <c r="M17" s="6">
        <v>3</v>
      </c>
      <c r="N17" s="1">
        <f t="shared" si="0"/>
        <v>3.5</v>
      </c>
      <c r="O17" s="51"/>
      <c r="P17" s="49" t="s">
        <v>15</v>
      </c>
      <c r="Q17" s="53" t="s">
        <v>15</v>
      </c>
      <c r="R17" s="55" t="s">
        <v>15</v>
      </c>
      <c r="S17" s="50" t="s">
        <v>15</v>
      </c>
      <c r="T17" s="52" t="s">
        <v>15</v>
      </c>
      <c r="U17" s="6">
        <v>5</v>
      </c>
      <c r="V17" s="6">
        <v>4</v>
      </c>
      <c r="W17" s="6">
        <v>4</v>
      </c>
      <c r="X17" s="6">
        <v>3</v>
      </c>
      <c r="Y17" s="6">
        <v>3</v>
      </c>
      <c r="Z17" s="6">
        <v>5</v>
      </c>
      <c r="AA17" s="1">
        <f t="shared" si="1"/>
        <v>0</v>
      </c>
      <c r="AB17" s="59" t="s">
        <v>15</v>
      </c>
      <c r="AC17" s="59" t="s">
        <v>15</v>
      </c>
      <c r="AD17" s="60" t="s">
        <v>15</v>
      </c>
      <c r="AE17" s="58" t="s">
        <v>15</v>
      </c>
      <c r="AF17" s="56" t="s">
        <v>15</v>
      </c>
      <c r="AG17" s="59" t="s">
        <v>15</v>
      </c>
      <c r="AH17" s="6">
        <v>3</v>
      </c>
      <c r="AI17" s="6">
        <v>5</v>
      </c>
      <c r="AJ17" s="6">
        <v>4</v>
      </c>
      <c r="AK17" s="6">
        <v>4</v>
      </c>
      <c r="AL17" s="1">
        <f t="shared" si="2"/>
        <v>4</v>
      </c>
      <c r="AM17" s="25"/>
      <c r="AN17" s="25"/>
      <c r="AO17" s="25"/>
      <c r="AP17" s="25"/>
      <c r="AQ17" s="61" t="s">
        <v>15</v>
      </c>
      <c r="AR17" s="25"/>
      <c r="AS17" s="25">
        <v>3</v>
      </c>
      <c r="AT17" s="25"/>
      <c r="AU17" s="25"/>
      <c r="AV17" s="25">
        <v>5</v>
      </c>
      <c r="AW17" s="25"/>
      <c r="AX17" s="25"/>
      <c r="AY17" s="1">
        <f t="shared" si="3"/>
        <v>0</v>
      </c>
      <c r="AZ17" s="25"/>
      <c r="BA17" s="25"/>
      <c r="BB17" s="25"/>
      <c r="BC17" s="25"/>
      <c r="BD17" s="25"/>
      <c r="BE17" s="25"/>
      <c r="BF17" s="25"/>
      <c r="BG17" s="25"/>
      <c r="BH17" s="25"/>
      <c r="BI17" s="1">
        <f t="shared" si="4"/>
        <v>0</v>
      </c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7"/>
      <c r="BW17" s="1">
        <f t="shared" si="5"/>
        <v>0</v>
      </c>
      <c r="BX17" s="27"/>
      <c r="BY17" s="27"/>
      <c r="BZ17" s="27"/>
      <c r="CA17" s="27"/>
      <c r="CB17" s="27"/>
      <c r="CC17" s="27"/>
      <c r="CD17" s="27"/>
      <c r="CE17" s="27"/>
      <c r="CF17" s="28"/>
      <c r="CG17" s="28"/>
      <c r="CH17" s="1">
        <f t="shared" si="6"/>
        <v>0</v>
      </c>
      <c r="CI17" s="25"/>
      <c r="CJ17" s="25"/>
      <c r="CK17" s="25"/>
      <c r="CL17" s="25"/>
      <c r="CM17" s="25"/>
      <c r="CN17" s="25"/>
      <c r="CO17" s="25"/>
      <c r="CP17" s="25"/>
      <c r="CQ17" s="1">
        <f t="shared" si="7"/>
        <v>0</v>
      </c>
      <c r="CR17" s="2">
        <f t="shared" si="8"/>
        <v>3.5</v>
      </c>
    </row>
    <row r="18" spans="2:96" ht="12.75" thickBot="1" x14ac:dyDescent="0.25">
      <c r="B18" s="16" t="s">
        <v>114</v>
      </c>
      <c r="C18" s="3">
        <v>9</v>
      </c>
      <c r="D18" s="4">
        <v>1813092</v>
      </c>
      <c r="E18" s="5" t="s">
        <v>15</v>
      </c>
      <c r="F18" s="37" t="s">
        <v>15</v>
      </c>
      <c r="G18" s="37" t="s">
        <v>15</v>
      </c>
      <c r="H18" s="37" t="s">
        <v>15</v>
      </c>
      <c r="I18" s="37" t="s">
        <v>15</v>
      </c>
      <c r="J18" s="6">
        <v>4</v>
      </c>
      <c r="K18" s="6">
        <v>3</v>
      </c>
      <c r="L18" s="6">
        <v>4</v>
      </c>
      <c r="M18" s="6">
        <v>3</v>
      </c>
      <c r="N18" s="1">
        <f t="shared" si="0"/>
        <v>3.5</v>
      </c>
      <c r="O18" s="51" t="s">
        <v>15</v>
      </c>
      <c r="P18" s="49" t="s">
        <v>15</v>
      </c>
      <c r="Q18" s="53" t="s">
        <v>15</v>
      </c>
      <c r="R18" s="50" t="s">
        <v>15</v>
      </c>
      <c r="S18" s="50" t="s">
        <v>15</v>
      </c>
      <c r="T18" s="52" t="s">
        <v>15</v>
      </c>
      <c r="U18" s="6">
        <v>4</v>
      </c>
      <c r="V18" s="6">
        <v>5</v>
      </c>
      <c r="W18" s="6">
        <v>5</v>
      </c>
      <c r="X18" s="6">
        <v>5</v>
      </c>
      <c r="Y18" s="6">
        <v>4</v>
      </c>
      <c r="Z18" s="6">
        <v>5</v>
      </c>
      <c r="AA18" s="1">
        <f t="shared" si="1"/>
        <v>4.666666666666667</v>
      </c>
      <c r="AB18" s="6"/>
      <c r="AC18" s="6"/>
      <c r="AD18" s="6"/>
      <c r="AE18" s="58"/>
      <c r="AF18" s="56"/>
      <c r="AG18" s="6"/>
      <c r="AH18" s="6"/>
      <c r="AI18" s="6"/>
      <c r="AJ18" s="6"/>
      <c r="AK18" s="6"/>
      <c r="AL18" s="1">
        <f t="shared" si="2"/>
        <v>0</v>
      </c>
      <c r="AM18" s="25"/>
      <c r="AN18" s="25"/>
      <c r="AO18" s="25"/>
      <c r="AP18" s="25"/>
      <c r="AQ18" s="61" t="s">
        <v>15</v>
      </c>
      <c r="AR18" s="25"/>
      <c r="AS18" s="25"/>
      <c r="AT18" s="25"/>
      <c r="AU18" s="25"/>
      <c r="AV18" s="25"/>
      <c r="AW18" s="25"/>
      <c r="AX18" s="25"/>
      <c r="AY18" s="1">
        <f t="shared" si="3"/>
        <v>0</v>
      </c>
      <c r="AZ18" s="25"/>
      <c r="BA18" s="25"/>
      <c r="BB18" s="25"/>
      <c r="BC18" s="25"/>
      <c r="BD18" s="25"/>
      <c r="BE18" s="25"/>
      <c r="BF18" s="25"/>
      <c r="BG18" s="25"/>
      <c r="BH18" s="25"/>
      <c r="BI18" s="1">
        <f t="shared" si="4"/>
        <v>0</v>
      </c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8"/>
      <c r="BW18" s="1">
        <f t="shared" si="5"/>
        <v>0</v>
      </c>
      <c r="BX18" s="27"/>
      <c r="BY18" s="27"/>
      <c r="BZ18" s="27"/>
      <c r="CA18" s="27"/>
      <c r="CB18" s="27"/>
      <c r="CC18" s="27"/>
      <c r="CD18" s="27"/>
      <c r="CE18" s="27"/>
      <c r="CF18" s="28"/>
      <c r="CG18" s="28"/>
      <c r="CH18" s="1">
        <f t="shared" si="6"/>
        <v>0</v>
      </c>
      <c r="CI18" s="25"/>
      <c r="CJ18" s="25"/>
      <c r="CK18" s="25"/>
      <c r="CL18" s="25"/>
      <c r="CM18" s="25"/>
      <c r="CN18" s="25"/>
      <c r="CO18" s="25"/>
      <c r="CP18" s="25"/>
      <c r="CQ18" s="1">
        <f t="shared" si="7"/>
        <v>0</v>
      </c>
      <c r="CR18" s="2">
        <f t="shared" si="8"/>
        <v>4.0833333333333339</v>
      </c>
    </row>
    <row r="19" spans="2:96" ht="12.75" thickBot="1" x14ac:dyDescent="0.25">
      <c r="B19" s="16" t="s">
        <v>113</v>
      </c>
      <c r="C19" s="3">
        <v>10</v>
      </c>
      <c r="D19" s="4">
        <v>1813128</v>
      </c>
      <c r="E19" s="5" t="s">
        <v>15</v>
      </c>
      <c r="F19" s="37" t="s">
        <v>15</v>
      </c>
      <c r="G19" s="37" t="s">
        <v>15</v>
      </c>
      <c r="H19" s="37" t="s">
        <v>15</v>
      </c>
      <c r="I19" s="37" t="s">
        <v>15</v>
      </c>
      <c r="J19" s="6">
        <v>3</v>
      </c>
      <c r="K19" s="6">
        <v>3</v>
      </c>
      <c r="L19" s="6">
        <v>3</v>
      </c>
      <c r="M19" s="6">
        <v>3</v>
      </c>
      <c r="N19" s="1">
        <f t="shared" si="0"/>
        <v>3</v>
      </c>
      <c r="O19" s="51" t="s">
        <v>15</v>
      </c>
      <c r="P19" s="49" t="s">
        <v>15</v>
      </c>
      <c r="Q19" s="53" t="s">
        <v>15</v>
      </c>
      <c r="R19" s="50" t="s">
        <v>15</v>
      </c>
      <c r="S19" s="50" t="s">
        <v>15</v>
      </c>
      <c r="T19" s="52" t="s">
        <v>15</v>
      </c>
      <c r="U19" s="6">
        <v>3</v>
      </c>
      <c r="V19" s="6">
        <v>3</v>
      </c>
      <c r="W19" s="6">
        <v>4</v>
      </c>
      <c r="X19" s="6">
        <v>3</v>
      </c>
      <c r="Y19" s="6">
        <v>3</v>
      </c>
      <c r="Z19" s="6"/>
      <c r="AA19" s="1">
        <f t="shared" si="1"/>
        <v>3.2</v>
      </c>
      <c r="AB19" s="6"/>
      <c r="AC19" s="6"/>
      <c r="AD19" s="6"/>
      <c r="AE19" s="58"/>
      <c r="AF19" s="56"/>
      <c r="AG19" s="6"/>
      <c r="AH19" s="6"/>
      <c r="AI19" s="6"/>
      <c r="AJ19" s="6"/>
      <c r="AK19" s="6"/>
      <c r="AL19" s="1">
        <f t="shared" si="2"/>
        <v>0</v>
      </c>
      <c r="AM19" s="25"/>
      <c r="AN19" s="25"/>
      <c r="AO19" s="62"/>
      <c r="AP19" s="25"/>
      <c r="AQ19" s="61"/>
      <c r="AR19" s="25"/>
      <c r="AS19" s="25"/>
      <c r="AT19" s="25"/>
      <c r="AU19" s="25"/>
      <c r="AV19" s="25"/>
      <c r="AW19" s="25"/>
      <c r="AX19" s="25"/>
      <c r="AY19" s="1">
        <f t="shared" si="3"/>
        <v>0</v>
      </c>
      <c r="AZ19" s="25"/>
      <c r="BA19" s="25"/>
      <c r="BB19" s="25"/>
      <c r="BC19" s="25"/>
      <c r="BD19" s="25"/>
      <c r="BE19" s="25"/>
      <c r="BF19" s="25"/>
      <c r="BG19" s="25"/>
      <c r="BH19" s="25"/>
      <c r="BI19" s="1">
        <f t="shared" si="4"/>
        <v>0</v>
      </c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7"/>
      <c r="BW19" s="1">
        <f t="shared" si="5"/>
        <v>0</v>
      </c>
      <c r="BX19" s="27"/>
      <c r="BY19" s="27"/>
      <c r="BZ19" s="27"/>
      <c r="CA19" s="27"/>
      <c r="CB19" s="27"/>
      <c r="CC19" s="27"/>
      <c r="CD19" s="27"/>
      <c r="CE19" s="27"/>
      <c r="CF19" s="25"/>
      <c r="CG19" s="28"/>
      <c r="CH19" s="1">
        <f t="shared" si="6"/>
        <v>0</v>
      </c>
      <c r="CI19" s="25"/>
      <c r="CJ19" s="25"/>
      <c r="CK19" s="25"/>
      <c r="CL19" s="25"/>
      <c r="CM19" s="25"/>
      <c r="CN19" s="25"/>
      <c r="CO19" s="25"/>
      <c r="CP19" s="25"/>
      <c r="CQ19" s="1">
        <f t="shared" si="7"/>
        <v>0</v>
      </c>
      <c r="CR19" s="2">
        <f t="shared" si="8"/>
        <v>3.1</v>
      </c>
    </row>
    <row r="20" spans="2:96" ht="12.75" thickBot="1" x14ac:dyDescent="0.25">
      <c r="B20" s="16" t="s">
        <v>112</v>
      </c>
      <c r="C20" s="30">
        <v>11</v>
      </c>
      <c r="D20" s="31">
        <v>1813391</v>
      </c>
      <c r="E20" s="32" t="s">
        <v>15</v>
      </c>
      <c r="F20" s="48" t="s">
        <v>15</v>
      </c>
      <c r="G20" s="32" t="s">
        <v>15</v>
      </c>
      <c r="H20" s="32" t="s">
        <v>15</v>
      </c>
      <c r="I20" s="32" t="s">
        <v>15</v>
      </c>
      <c r="J20" s="33">
        <v>4</v>
      </c>
      <c r="K20" s="33">
        <v>5</v>
      </c>
      <c r="L20" s="33">
        <v>5</v>
      </c>
      <c r="M20" s="33">
        <v>4</v>
      </c>
      <c r="N20" s="1">
        <f t="shared" si="0"/>
        <v>4.5</v>
      </c>
      <c r="O20" s="32" t="s">
        <v>15</v>
      </c>
      <c r="P20" s="32" t="s">
        <v>15</v>
      </c>
      <c r="Q20" s="32" t="s">
        <v>15</v>
      </c>
      <c r="R20" s="32" t="s">
        <v>15</v>
      </c>
      <c r="S20" s="32" t="s">
        <v>15</v>
      </c>
      <c r="T20" s="32" t="s">
        <v>15</v>
      </c>
      <c r="U20" s="33">
        <v>5</v>
      </c>
      <c r="V20" s="33">
        <v>4</v>
      </c>
      <c r="W20" s="33">
        <v>4</v>
      </c>
      <c r="X20" s="33">
        <v>5</v>
      </c>
      <c r="Y20" s="33">
        <v>5</v>
      </c>
      <c r="Z20" s="33">
        <v>5</v>
      </c>
      <c r="AA20" s="1">
        <f t="shared" si="1"/>
        <v>4.666666666666667</v>
      </c>
      <c r="AB20" s="59" t="s">
        <v>15</v>
      </c>
      <c r="AC20" s="59" t="s">
        <v>15</v>
      </c>
      <c r="AD20" s="60" t="s">
        <v>15</v>
      </c>
      <c r="AE20" s="32" t="s">
        <v>15</v>
      </c>
      <c r="AF20" s="32" t="s">
        <v>15</v>
      </c>
      <c r="AG20" s="59" t="s">
        <v>15</v>
      </c>
      <c r="AH20" s="33">
        <v>5</v>
      </c>
      <c r="AI20" s="33">
        <v>5</v>
      </c>
      <c r="AJ20" s="33">
        <v>5</v>
      </c>
      <c r="AK20" s="33">
        <v>5</v>
      </c>
      <c r="AL20" s="1">
        <f t="shared" si="2"/>
        <v>5</v>
      </c>
      <c r="AM20" s="61" t="s">
        <v>15</v>
      </c>
      <c r="AN20" s="61" t="s">
        <v>15</v>
      </c>
      <c r="AO20" s="62" t="s">
        <v>15</v>
      </c>
      <c r="AP20" s="61" t="s">
        <v>15</v>
      </c>
      <c r="AQ20" s="61" t="s">
        <v>15</v>
      </c>
      <c r="AR20" s="61" t="s">
        <v>15</v>
      </c>
      <c r="AS20" s="34">
        <v>5</v>
      </c>
      <c r="AT20" s="34">
        <v>5</v>
      </c>
      <c r="AU20" s="34">
        <v>3</v>
      </c>
      <c r="AV20" s="34">
        <v>5</v>
      </c>
      <c r="AW20" s="34"/>
      <c r="AX20" s="34"/>
      <c r="AY20" s="1">
        <f t="shared" si="3"/>
        <v>4.5</v>
      </c>
      <c r="AZ20" s="34"/>
      <c r="BA20" s="34"/>
      <c r="BB20" s="34"/>
      <c r="BC20" s="34"/>
      <c r="BD20" s="34"/>
      <c r="BE20" s="34"/>
      <c r="BF20" s="34"/>
      <c r="BG20" s="34"/>
      <c r="BH20" s="34"/>
      <c r="BI20" s="1">
        <f t="shared" si="4"/>
        <v>0</v>
      </c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5"/>
      <c r="BW20" s="1">
        <f t="shared" si="5"/>
        <v>0</v>
      </c>
      <c r="BX20" s="35"/>
      <c r="BY20" s="35"/>
      <c r="BZ20" s="35"/>
      <c r="CA20" s="35"/>
      <c r="CB20" s="35"/>
      <c r="CC20" s="35"/>
      <c r="CD20" s="35"/>
      <c r="CE20" s="35"/>
      <c r="CF20" s="34"/>
      <c r="CG20" s="36"/>
      <c r="CH20" s="1">
        <f t="shared" si="6"/>
        <v>0</v>
      </c>
      <c r="CI20" s="34"/>
      <c r="CJ20" s="34"/>
      <c r="CK20" s="34"/>
      <c r="CL20" s="34"/>
      <c r="CM20" s="34"/>
      <c r="CN20" s="34"/>
      <c r="CO20" s="34"/>
      <c r="CP20" s="34"/>
      <c r="CQ20" s="1">
        <f t="shared" si="7"/>
        <v>0</v>
      </c>
      <c r="CR20" s="2">
        <f t="shared" si="8"/>
        <v>4.666666666666667</v>
      </c>
    </row>
    <row r="21" spans="2:96" ht="12.75" thickBot="1" x14ac:dyDescent="0.25">
      <c r="B21" s="16" t="s">
        <v>111</v>
      </c>
      <c r="C21" s="7">
        <v>12</v>
      </c>
      <c r="D21" s="31">
        <v>1813162</v>
      </c>
      <c r="E21" s="41" t="s">
        <v>15</v>
      </c>
      <c r="F21" s="41" t="s">
        <v>15</v>
      </c>
      <c r="G21" s="41" t="s">
        <v>15</v>
      </c>
      <c r="H21" s="41" t="s">
        <v>15</v>
      </c>
      <c r="I21" s="41" t="s">
        <v>15</v>
      </c>
      <c r="J21" s="33">
        <v>5</v>
      </c>
      <c r="K21" s="33">
        <v>5</v>
      </c>
      <c r="L21" s="33">
        <v>5</v>
      </c>
      <c r="M21" s="33">
        <v>4</v>
      </c>
      <c r="N21" s="1">
        <f t="shared" si="0"/>
        <v>4.75</v>
      </c>
      <c r="O21" s="51" t="s">
        <v>15</v>
      </c>
      <c r="P21" s="49" t="s">
        <v>15</v>
      </c>
      <c r="Q21" s="53" t="s">
        <v>15</v>
      </c>
      <c r="R21" s="50" t="s">
        <v>15</v>
      </c>
      <c r="S21" s="50" t="s">
        <v>15</v>
      </c>
      <c r="T21" s="52" t="s">
        <v>15</v>
      </c>
      <c r="U21" s="33">
        <v>5</v>
      </c>
      <c r="V21" s="33">
        <v>5</v>
      </c>
      <c r="W21" s="33">
        <v>4</v>
      </c>
      <c r="X21" s="33">
        <v>5</v>
      </c>
      <c r="Y21" s="33">
        <v>5</v>
      </c>
      <c r="Z21" s="33">
        <v>5</v>
      </c>
      <c r="AA21" s="1">
        <f t="shared" si="1"/>
        <v>4.833333333333333</v>
      </c>
      <c r="AB21" s="59" t="s">
        <v>15</v>
      </c>
      <c r="AC21" s="59" t="s">
        <v>15</v>
      </c>
      <c r="AD21" s="60" t="s">
        <v>15</v>
      </c>
      <c r="AE21" s="58"/>
      <c r="AF21" s="56" t="s">
        <v>15</v>
      </c>
      <c r="AG21" s="59" t="s">
        <v>15</v>
      </c>
      <c r="AH21" s="33">
        <v>5</v>
      </c>
      <c r="AI21" s="33">
        <v>5</v>
      </c>
      <c r="AJ21" s="33">
        <v>4</v>
      </c>
      <c r="AK21" s="33">
        <v>4</v>
      </c>
      <c r="AL21" s="1">
        <f t="shared" si="2"/>
        <v>4.5</v>
      </c>
      <c r="AM21" s="61" t="s">
        <v>15</v>
      </c>
      <c r="AN21" s="61" t="s">
        <v>15</v>
      </c>
      <c r="AO21" s="62" t="s">
        <v>15</v>
      </c>
      <c r="AP21" s="61" t="s">
        <v>15</v>
      </c>
      <c r="AQ21" s="61" t="s">
        <v>15</v>
      </c>
      <c r="AR21" s="61" t="s">
        <v>15</v>
      </c>
      <c r="AS21" s="34">
        <v>5</v>
      </c>
      <c r="AT21" s="34">
        <v>5</v>
      </c>
      <c r="AU21" s="34">
        <v>5</v>
      </c>
      <c r="AV21" s="34">
        <v>4</v>
      </c>
      <c r="AW21" s="34"/>
      <c r="AX21" s="34"/>
      <c r="AY21" s="1">
        <f t="shared" si="3"/>
        <v>4.75</v>
      </c>
      <c r="AZ21" s="34"/>
      <c r="BA21" s="34"/>
      <c r="BB21" s="34"/>
      <c r="BC21" s="34"/>
      <c r="BD21" s="34"/>
      <c r="BE21" s="34"/>
      <c r="BF21" s="34"/>
      <c r="BG21" s="34"/>
      <c r="BH21" s="34"/>
      <c r="BI21" s="1">
        <f t="shared" si="4"/>
        <v>0</v>
      </c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5"/>
      <c r="BW21" s="1">
        <f t="shared" si="5"/>
        <v>0</v>
      </c>
      <c r="BX21" s="35"/>
      <c r="BY21" s="35"/>
      <c r="BZ21" s="35"/>
      <c r="CA21" s="35"/>
      <c r="CB21" s="35"/>
      <c r="CC21" s="35"/>
      <c r="CD21" s="35"/>
      <c r="CE21" s="35"/>
      <c r="CF21" s="34"/>
      <c r="CG21" s="36"/>
      <c r="CH21" s="1">
        <f t="shared" si="6"/>
        <v>0</v>
      </c>
      <c r="CI21" s="34"/>
      <c r="CJ21" s="34"/>
      <c r="CK21" s="34"/>
      <c r="CL21" s="34"/>
      <c r="CM21" s="34"/>
      <c r="CN21" s="34"/>
      <c r="CO21" s="34"/>
      <c r="CP21" s="34"/>
      <c r="CQ21" s="1">
        <f t="shared" si="7"/>
        <v>0</v>
      </c>
      <c r="CR21" s="2">
        <f t="shared" si="8"/>
        <v>4.708333333333333</v>
      </c>
    </row>
    <row r="22" spans="2:96" ht="12.75" thickBot="1" x14ac:dyDescent="0.25">
      <c r="B22" s="16" t="s">
        <v>110</v>
      </c>
      <c r="C22" s="30">
        <v>13</v>
      </c>
      <c r="D22" s="31">
        <v>1813111</v>
      </c>
      <c r="E22" s="41" t="s">
        <v>15</v>
      </c>
      <c r="F22" s="41" t="s">
        <v>15</v>
      </c>
      <c r="G22" s="41" t="s">
        <v>15</v>
      </c>
      <c r="H22" s="41" t="s">
        <v>15</v>
      </c>
      <c r="I22" s="41" t="s">
        <v>15</v>
      </c>
      <c r="J22" s="33">
        <v>3</v>
      </c>
      <c r="K22" s="33">
        <v>4</v>
      </c>
      <c r="L22" s="33">
        <v>4</v>
      </c>
      <c r="M22" s="33">
        <v>3</v>
      </c>
      <c r="N22" s="1">
        <f t="shared" si="0"/>
        <v>3.5</v>
      </c>
      <c r="O22" s="51" t="s">
        <v>15</v>
      </c>
      <c r="P22" s="49" t="s">
        <v>15</v>
      </c>
      <c r="Q22" s="53" t="s">
        <v>15</v>
      </c>
      <c r="R22" s="50"/>
      <c r="S22" s="50"/>
      <c r="T22" s="52" t="s">
        <v>15</v>
      </c>
      <c r="U22" s="33">
        <v>4</v>
      </c>
      <c r="V22" s="33">
        <v>4</v>
      </c>
      <c r="W22" s="33">
        <v>4</v>
      </c>
      <c r="X22" s="33">
        <v>4</v>
      </c>
      <c r="Y22" s="33">
        <v>4</v>
      </c>
      <c r="Z22" s="33">
        <v>5</v>
      </c>
      <c r="AA22" s="1">
        <f t="shared" si="1"/>
        <v>4.166666666666667</v>
      </c>
      <c r="AB22" s="33"/>
      <c r="AC22" s="59" t="s">
        <v>15</v>
      </c>
      <c r="AD22" s="60" t="s">
        <v>15</v>
      </c>
      <c r="AE22" s="58" t="s">
        <v>15</v>
      </c>
      <c r="AF22" s="56" t="s">
        <v>15</v>
      </c>
      <c r="AG22" s="59" t="s">
        <v>15</v>
      </c>
      <c r="AH22" s="33">
        <v>3</v>
      </c>
      <c r="AI22" s="33">
        <v>5</v>
      </c>
      <c r="AJ22" s="33">
        <v>5</v>
      </c>
      <c r="AK22" s="33">
        <v>4</v>
      </c>
      <c r="AL22" s="1">
        <f t="shared" si="2"/>
        <v>0</v>
      </c>
      <c r="AM22" s="61" t="s">
        <v>15</v>
      </c>
      <c r="AN22" s="34"/>
      <c r="AO22" s="25"/>
      <c r="AP22" s="34"/>
      <c r="AQ22" s="61" t="s">
        <v>15</v>
      </c>
      <c r="AR22" s="34"/>
      <c r="AS22" s="34"/>
      <c r="AT22" s="34"/>
      <c r="AU22" s="34"/>
      <c r="AV22" s="34">
        <v>3</v>
      </c>
      <c r="AW22" s="34"/>
      <c r="AX22" s="34"/>
      <c r="AY22" s="1">
        <f t="shared" si="3"/>
        <v>3</v>
      </c>
      <c r="AZ22" s="34"/>
      <c r="BA22" s="34"/>
      <c r="BB22" s="34"/>
      <c r="BC22" s="34"/>
      <c r="BD22" s="34"/>
      <c r="BE22" s="34"/>
      <c r="BF22" s="34"/>
      <c r="BG22" s="34"/>
      <c r="BH22" s="34"/>
      <c r="BI22" s="1">
        <f t="shared" si="4"/>
        <v>0</v>
      </c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5"/>
      <c r="BW22" s="1">
        <f t="shared" si="5"/>
        <v>0</v>
      </c>
      <c r="BX22" s="35"/>
      <c r="BY22" s="35"/>
      <c r="BZ22" s="35"/>
      <c r="CA22" s="35"/>
      <c r="CB22" s="35"/>
      <c r="CC22" s="35"/>
      <c r="CD22" s="35"/>
      <c r="CE22" s="35"/>
      <c r="CF22" s="34"/>
      <c r="CG22" s="36"/>
      <c r="CH22" s="1">
        <f t="shared" si="6"/>
        <v>0</v>
      </c>
      <c r="CI22" s="34"/>
      <c r="CJ22" s="34"/>
      <c r="CK22" s="34"/>
      <c r="CL22" s="34"/>
      <c r="CM22" s="34"/>
      <c r="CN22" s="34"/>
      <c r="CO22" s="34"/>
      <c r="CP22" s="34"/>
      <c r="CQ22" s="1">
        <f t="shared" si="7"/>
        <v>0</v>
      </c>
      <c r="CR22" s="2">
        <f t="shared" si="8"/>
        <v>3.8333333333333335</v>
      </c>
    </row>
    <row r="23" spans="2:96" ht="12.75" thickBot="1" x14ac:dyDescent="0.25">
      <c r="B23" s="16" t="s">
        <v>109</v>
      </c>
      <c r="C23" s="7">
        <v>14</v>
      </c>
      <c r="D23" s="31">
        <v>1813117</v>
      </c>
      <c r="E23" s="41" t="s">
        <v>15</v>
      </c>
      <c r="F23" s="41" t="s">
        <v>15</v>
      </c>
      <c r="G23" s="41" t="s">
        <v>15</v>
      </c>
      <c r="H23" s="41" t="s">
        <v>15</v>
      </c>
      <c r="I23" s="41" t="s">
        <v>15</v>
      </c>
      <c r="J23" s="33">
        <v>3</v>
      </c>
      <c r="K23" s="33">
        <v>5</v>
      </c>
      <c r="L23" s="33">
        <v>4</v>
      </c>
      <c r="M23" s="33">
        <v>3</v>
      </c>
      <c r="N23" s="1">
        <f t="shared" si="0"/>
        <v>3.75</v>
      </c>
      <c r="O23" s="51" t="s">
        <v>15</v>
      </c>
      <c r="P23" s="49" t="s">
        <v>15</v>
      </c>
      <c r="Q23" s="53" t="s">
        <v>15</v>
      </c>
      <c r="R23" s="50" t="s">
        <v>15</v>
      </c>
      <c r="S23" s="50" t="s">
        <v>15</v>
      </c>
      <c r="T23" s="52" t="s">
        <v>15</v>
      </c>
      <c r="U23" s="33">
        <v>5</v>
      </c>
      <c r="V23" s="33">
        <v>5</v>
      </c>
      <c r="W23" s="33">
        <v>4</v>
      </c>
      <c r="X23" s="33">
        <v>4</v>
      </c>
      <c r="Y23" s="33">
        <v>4</v>
      </c>
      <c r="Z23" s="33">
        <v>5</v>
      </c>
      <c r="AA23" s="1">
        <f t="shared" si="1"/>
        <v>4.5</v>
      </c>
      <c r="AB23" s="59" t="s">
        <v>15</v>
      </c>
      <c r="AC23" s="59" t="s">
        <v>15</v>
      </c>
      <c r="AD23" s="60" t="s">
        <v>15</v>
      </c>
      <c r="AE23" s="58" t="s">
        <v>15</v>
      </c>
      <c r="AF23" s="56" t="s">
        <v>15</v>
      </c>
      <c r="AG23" s="59" t="s">
        <v>15</v>
      </c>
      <c r="AH23" s="33">
        <v>4</v>
      </c>
      <c r="AI23" s="33">
        <v>5</v>
      </c>
      <c r="AJ23" s="33">
        <v>5</v>
      </c>
      <c r="AK23" s="33">
        <v>5</v>
      </c>
      <c r="AL23" s="1">
        <f t="shared" si="2"/>
        <v>4.75</v>
      </c>
      <c r="AM23" s="34"/>
      <c r="AN23" s="34"/>
      <c r="AO23" s="62" t="s">
        <v>15</v>
      </c>
      <c r="AP23" s="34"/>
      <c r="AQ23" s="61" t="s">
        <v>15</v>
      </c>
      <c r="AR23" s="34"/>
      <c r="AS23" s="34"/>
      <c r="AT23" s="34"/>
      <c r="AU23" s="34"/>
      <c r="AV23" s="34"/>
      <c r="AW23" s="34"/>
      <c r="AX23" s="34"/>
      <c r="AY23" s="1">
        <f t="shared" si="3"/>
        <v>0</v>
      </c>
      <c r="AZ23" s="34"/>
      <c r="BA23" s="34"/>
      <c r="BB23" s="34"/>
      <c r="BC23" s="34"/>
      <c r="BD23" s="34"/>
      <c r="BE23" s="34"/>
      <c r="BF23" s="34"/>
      <c r="BG23" s="34"/>
      <c r="BH23" s="34"/>
      <c r="BI23" s="1">
        <f t="shared" si="4"/>
        <v>0</v>
      </c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5"/>
      <c r="BW23" s="1">
        <f t="shared" si="5"/>
        <v>0</v>
      </c>
      <c r="BX23" s="35"/>
      <c r="BY23" s="35"/>
      <c r="BZ23" s="35"/>
      <c r="CA23" s="35"/>
      <c r="CB23" s="35"/>
      <c r="CC23" s="35"/>
      <c r="CD23" s="35"/>
      <c r="CE23" s="35"/>
      <c r="CF23" s="34"/>
      <c r="CG23" s="36"/>
      <c r="CH23" s="1">
        <f t="shared" si="6"/>
        <v>0</v>
      </c>
      <c r="CI23" s="34"/>
      <c r="CJ23" s="34"/>
      <c r="CK23" s="34"/>
      <c r="CL23" s="34"/>
      <c r="CM23" s="34"/>
      <c r="CN23" s="34"/>
      <c r="CO23" s="34"/>
      <c r="CP23" s="34"/>
      <c r="CQ23" s="1">
        <f t="shared" si="7"/>
        <v>0</v>
      </c>
      <c r="CR23" s="2">
        <f t="shared" si="8"/>
        <v>4.333333333333333</v>
      </c>
    </row>
    <row r="24" spans="2:96" ht="12.75" thickBot="1" x14ac:dyDescent="0.25">
      <c r="B24" s="16" t="s">
        <v>108</v>
      </c>
      <c r="C24" s="30">
        <v>15</v>
      </c>
      <c r="D24" s="31">
        <v>1813118</v>
      </c>
      <c r="E24" s="41" t="s">
        <v>15</v>
      </c>
      <c r="F24" s="41" t="s">
        <v>15</v>
      </c>
      <c r="G24" s="41" t="s">
        <v>15</v>
      </c>
      <c r="H24" s="41" t="s">
        <v>15</v>
      </c>
      <c r="I24" s="41" t="s">
        <v>15</v>
      </c>
      <c r="J24" s="33">
        <v>3</v>
      </c>
      <c r="K24" s="33">
        <v>5</v>
      </c>
      <c r="L24" s="33">
        <v>4</v>
      </c>
      <c r="M24" s="33">
        <v>4</v>
      </c>
      <c r="N24" s="1">
        <f t="shared" si="0"/>
        <v>4</v>
      </c>
      <c r="O24" s="51" t="s">
        <v>15</v>
      </c>
      <c r="P24" s="49" t="s">
        <v>15</v>
      </c>
      <c r="Q24" s="53" t="s">
        <v>15</v>
      </c>
      <c r="R24" s="50" t="s">
        <v>15</v>
      </c>
      <c r="S24" s="50" t="s">
        <v>15</v>
      </c>
      <c r="T24" s="52" t="s">
        <v>15</v>
      </c>
      <c r="U24" s="33">
        <v>5</v>
      </c>
      <c r="V24" s="33">
        <v>3</v>
      </c>
      <c r="W24" s="33">
        <v>3</v>
      </c>
      <c r="X24" s="33">
        <v>4</v>
      </c>
      <c r="Y24" s="33">
        <v>4</v>
      </c>
      <c r="Z24" s="33">
        <v>5</v>
      </c>
      <c r="AA24" s="1">
        <f t="shared" si="1"/>
        <v>4</v>
      </c>
      <c r="AB24" s="59" t="s">
        <v>15</v>
      </c>
      <c r="AC24" s="59" t="s">
        <v>15</v>
      </c>
      <c r="AD24" s="60" t="s">
        <v>15</v>
      </c>
      <c r="AE24" s="58" t="s">
        <v>15</v>
      </c>
      <c r="AF24" s="56" t="s">
        <v>15</v>
      </c>
      <c r="AG24" s="59" t="s">
        <v>15</v>
      </c>
      <c r="AH24" s="33">
        <v>4</v>
      </c>
      <c r="AI24" s="33">
        <v>5</v>
      </c>
      <c r="AJ24" s="33">
        <v>5</v>
      </c>
      <c r="AK24" s="33">
        <v>4</v>
      </c>
      <c r="AL24" s="1">
        <f t="shared" si="2"/>
        <v>4.5</v>
      </c>
      <c r="AM24" s="61" t="s">
        <v>15</v>
      </c>
      <c r="AN24" s="61" t="s">
        <v>15</v>
      </c>
      <c r="AO24" s="62" t="s">
        <v>15</v>
      </c>
      <c r="AP24" s="61" t="s">
        <v>15</v>
      </c>
      <c r="AQ24" s="61" t="s">
        <v>15</v>
      </c>
      <c r="AR24" s="61" t="s">
        <v>15</v>
      </c>
      <c r="AS24" s="34">
        <v>4</v>
      </c>
      <c r="AT24" s="34">
        <v>5</v>
      </c>
      <c r="AU24" s="34">
        <v>4</v>
      </c>
      <c r="AV24" s="34">
        <v>5</v>
      </c>
      <c r="AW24" s="34"/>
      <c r="AX24" s="34"/>
      <c r="AY24" s="1">
        <f t="shared" si="3"/>
        <v>4.5</v>
      </c>
      <c r="AZ24" s="34"/>
      <c r="BA24" s="34"/>
      <c r="BB24" s="34"/>
      <c r="BC24" s="34"/>
      <c r="BD24" s="34"/>
      <c r="BE24" s="34"/>
      <c r="BF24" s="34"/>
      <c r="BG24" s="34"/>
      <c r="BH24" s="34"/>
      <c r="BI24" s="1">
        <f t="shared" si="4"/>
        <v>0</v>
      </c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5"/>
      <c r="BW24" s="1">
        <f t="shared" si="5"/>
        <v>0</v>
      </c>
      <c r="BX24" s="35"/>
      <c r="BY24" s="35"/>
      <c r="BZ24" s="35"/>
      <c r="CA24" s="35"/>
      <c r="CB24" s="35"/>
      <c r="CC24" s="35"/>
      <c r="CD24" s="35"/>
      <c r="CE24" s="35"/>
      <c r="CF24" s="34"/>
      <c r="CG24" s="36"/>
      <c r="CH24" s="1">
        <f t="shared" si="6"/>
        <v>0</v>
      </c>
      <c r="CI24" s="34"/>
      <c r="CJ24" s="34"/>
      <c r="CK24" s="34"/>
      <c r="CL24" s="34"/>
      <c r="CM24" s="34"/>
      <c r="CN24" s="34"/>
      <c r="CO24" s="34"/>
      <c r="CP24" s="34"/>
      <c r="CQ24" s="1">
        <f t="shared" si="7"/>
        <v>0</v>
      </c>
      <c r="CR24" s="2">
        <f t="shared" si="8"/>
        <v>4.25</v>
      </c>
    </row>
    <row r="25" spans="2:96" ht="12.75" thickBot="1" x14ac:dyDescent="0.25">
      <c r="B25" s="16" t="s">
        <v>107</v>
      </c>
      <c r="C25" s="7">
        <v>16</v>
      </c>
      <c r="D25" s="31">
        <v>1813076</v>
      </c>
      <c r="E25" s="41" t="s">
        <v>15</v>
      </c>
      <c r="F25" s="41" t="s">
        <v>15</v>
      </c>
      <c r="G25" s="41" t="s">
        <v>15</v>
      </c>
      <c r="H25" s="41" t="s">
        <v>15</v>
      </c>
      <c r="I25" s="41" t="s">
        <v>15</v>
      </c>
      <c r="J25" s="33">
        <v>3</v>
      </c>
      <c r="K25" s="33">
        <v>3</v>
      </c>
      <c r="L25" s="33">
        <v>3</v>
      </c>
      <c r="M25" s="33">
        <v>3</v>
      </c>
      <c r="N25" s="1">
        <f t="shared" si="0"/>
        <v>3</v>
      </c>
      <c r="O25" s="51" t="s">
        <v>15</v>
      </c>
      <c r="P25" s="49" t="s">
        <v>15</v>
      </c>
      <c r="Q25" s="53" t="s">
        <v>15</v>
      </c>
      <c r="R25" s="50" t="s">
        <v>15</v>
      </c>
      <c r="S25" s="50" t="s">
        <v>15</v>
      </c>
      <c r="T25" s="52" t="s">
        <v>15</v>
      </c>
      <c r="U25" s="33">
        <v>5</v>
      </c>
      <c r="V25" s="33">
        <v>3</v>
      </c>
      <c r="W25" s="33">
        <v>3</v>
      </c>
      <c r="X25" s="33">
        <v>3</v>
      </c>
      <c r="Y25" s="33">
        <v>3</v>
      </c>
      <c r="Z25" s="33">
        <v>5</v>
      </c>
      <c r="AA25" s="1">
        <f t="shared" si="1"/>
        <v>3.6666666666666665</v>
      </c>
      <c r="AB25" s="59" t="s">
        <v>15</v>
      </c>
      <c r="AC25" s="59" t="s">
        <v>15</v>
      </c>
      <c r="AD25" s="60" t="s">
        <v>15</v>
      </c>
      <c r="AE25" s="58" t="s">
        <v>15</v>
      </c>
      <c r="AF25" s="56" t="s">
        <v>15</v>
      </c>
      <c r="AG25" s="33"/>
      <c r="AH25" s="33">
        <v>3</v>
      </c>
      <c r="AI25" s="33">
        <v>4</v>
      </c>
      <c r="AJ25" s="33">
        <v>4</v>
      </c>
      <c r="AK25" s="33">
        <v>4</v>
      </c>
      <c r="AL25" s="1">
        <f t="shared" si="2"/>
        <v>3.75</v>
      </c>
      <c r="AM25" s="34"/>
      <c r="AN25" s="34"/>
      <c r="AO25" s="25"/>
      <c r="AP25" s="34"/>
      <c r="AQ25" s="61" t="s">
        <v>15</v>
      </c>
      <c r="AR25" s="34"/>
      <c r="AS25" s="34"/>
      <c r="AT25" s="34"/>
      <c r="AU25" s="34"/>
      <c r="AV25" s="34"/>
      <c r="AW25" s="34"/>
      <c r="AX25" s="34"/>
      <c r="AY25" s="1">
        <f t="shared" si="3"/>
        <v>0</v>
      </c>
      <c r="AZ25" s="34"/>
      <c r="BA25" s="34"/>
      <c r="BB25" s="34"/>
      <c r="BC25" s="34"/>
      <c r="BD25" s="34"/>
      <c r="BE25" s="34"/>
      <c r="BF25" s="34"/>
      <c r="BG25" s="34"/>
      <c r="BH25" s="34"/>
      <c r="BI25" s="1">
        <f t="shared" si="4"/>
        <v>0</v>
      </c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5"/>
      <c r="BW25" s="1">
        <f t="shared" si="5"/>
        <v>0</v>
      </c>
      <c r="BX25" s="35"/>
      <c r="BY25" s="35"/>
      <c r="BZ25" s="35"/>
      <c r="CA25" s="35"/>
      <c r="CB25" s="35"/>
      <c r="CC25" s="35"/>
      <c r="CD25" s="35"/>
      <c r="CE25" s="35"/>
      <c r="CF25" s="34"/>
      <c r="CG25" s="36"/>
      <c r="CH25" s="1">
        <f t="shared" si="6"/>
        <v>0</v>
      </c>
      <c r="CI25" s="34"/>
      <c r="CJ25" s="34"/>
      <c r="CK25" s="34"/>
      <c r="CL25" s="34"/>
      <c r="CM25" s="34"/>
      <c r="CN25" s="34"/>
      <c r="CO25" s="34"/>
      <c r="CP25" s="34"/>
      <c r="CQ25" s="1">
        <f t="shared" si="7"/>
        <v>0</v>
      </c>
      <c r="CR25" s="2">
        <f t="shared" si="8"/>
        <v>3.4722222222222219</v>
      </c>
    </row>
    <row r="26" spans="2:96" ht="12.75" thickBot="1" x14ac:dyDescent="0.25">
      <c r="B26" s="16" t="s">
        <v>106</v>
      </c>
      <c r="C26" s="30">
        <v>17</v>
      </c>
      <c r="D26" s="31">
        <v>1813081</v>
      </c>
      <c r="E26" s="41" t="s">
        <v>15</v>
      </c>
      <c r="F26" s="41" t="s">
        <v>15</v>
      </c>
      <c r="G26" s="41" t="s">
        <v>15</v>
      </c>
      <c r="H26" s="41" t="s">
        <v>15</v>
      </c>
      <c r="I26" s="41" t="s">
        <v>15</v>
      </c>
      <c r="J26" s="33">
        <v>3</v>
      </c>
      <c r="K26" s="33">
        <v>4</v>
      </c>
      <c r="L26" s="33">
        <v>4</v>
      </c>
      <c r="M26" s="33">
        <v>3</v>
      </c>
      <c r="N26" s="1">
        <f t="shared" si="0"/>
        <v>3.5</v>
      </c>
      <c r="O26" s="51" t="s">
        <v>15</v>
      </c>
      <c r="P26" s="49" t="s">
        <v>15</v>
      </c>
      <c r="Q26" s="53" t="s">
        <v>15</v>
      </c>
      <c r="R26" s="50" t="s">
        <v>15</v>
      </c>
      <c r="S26" s="50" t="s">
        <v>15</v>
      </c>
      <c r="T26" s="52" t="s">
        <v>15</v>
      </c>
      <c r="U26" s="33">
        <v>4</v>
      </c>
      <c r="V26" s="33">
        <v>3</v>
      </c>
      <c r="W26" s="33">
        <v>3</v>
      </c>
      <c r="X26" s="33"/>
      <c r="Y26" s="33">
        <v>3</v>
      </c>
      <c r="Z26" s="33">
        <v>5</v>
      </c>
      <c r="AA26" s="1">
        <f t="shared" si="1"/>
        <v>3.6</v>
      </c>
      <c r="AB26" s="59" t="s">
        <v>15</v>
      </c>
      <c r="AC26" s="33"/>
      <c r="AD26" s="33"/>
      <c r="AE26" s="58" t="s">
        <v>15</v>
      </c>
      <c r="AF26" s="56"/>
      <c r="AG26" s="33"/>
      <c r="AH26" s="33"/>
      <c r="AI26" s="33"/>
      <c r="AJ26" s="33"/>
      <c r="AK26" s="33"/>
      <c r="AL26" s="1" t="e">
        <f t="shared" si="2"/>
        <v>#DIV/0!</v>
      </c>
      <c r="AM26" s="61" t="s">
        <v>15</v>
      </c>
      <c r="AN26" s="61" t="s">
        <v>15</v>
      </c>
      <c r="AO26" s="62"/>
      <c r="AP26" s="34"/>
      <c r="AQ26" s="61" t="s">
        <v>15</v>
      </c>
      <c r="AR26" s="34"/>
      <c r="AS26" s="34"/>
      <c r="AT26" s="34"/>
      <c r="AU26" s="34"/>
      <c r="AV26" s="34"/>
      <c r="AW26" s="34"/>
      <c r="AX26" s="34"/>
      <c r="AY26" s="1" t="e">
        <f t="shared" si="3"/>
        <v>#DIV/0!</v>
      </c>
      <c r="AZ26" s="34"/>
      <c r="BA26" s="34"/>
      <c r="BB26" s="34"/>
      <c r="BC26" s="34"/>
      <c r="BD26" s="34"/>
      <c r="BE26" s="34"/>
      <c r="BF26" s="34"/>
      <c r="BG26" s="34"/>
      <c r="BH26" s="34"/>
      <c r="BI26" s="1">
        <f t="shared" si="4"/>
        <v>0</v>
      </c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5"/>
      <c r="BW26" s="1">
        <f t="shared" si="5"/>
        <v>0</v>
      </c>
      <c r="BX26" s="35"/>
      <c r="BY26" s="35"/>
      <c r="BZ26" s="35"/>
      <c r="CA26" s="35"/>
      <c r="CB26" s="35"/>
      <c r="CC26" s="35"/>
      <c r="CD26" s="35"/>
      <c r="CE26" s="35"/>
      <c r="CF26" s="34"/>
      <c r="CG26" s="36"/>
      <c r="CH26" s="1">
        <f t="shared" si="6"/>
        <v>0</v>
      </c>
      <c r="CI26" s="34"/>
      <c r="CJ26" s="34"/>
      <c r="CK26" s="34"/>
      <c r="CL26" s="34"/>
      <c r="CM26" s="34"/>
      <c r="CN26" s="34"/>
      <c r="CO26" s="34"/>
      <c r="CP26" s="34"/>
      <c r="CQ26" s="1">
        <f t="shared" si="7"/>
        <v>0</v>
      </c>
      <c r="CR26" s="2">
        <f t="shared" si="8"/>
        <v>0</v>
      </c>
    </row>
    <row r="27" spans="2:96" ht="12.75" thickBot="1" x14ac:dyDescent="0.25">
      <c r="B27" s="16" t="s">
        <v>105</v>
      </c>
      <c r="C27" s="7">
        <v>18</v>
      </c>
      <c r="D27" s="31">
        <v>1813140</v>
      </c>
      <c r="E27" s="41" t="s">
        <v>15</v>
      </c>
      <c r="F27" s="41" t="s">
        <v>15</v>
      </c>
      <c r="G27" s="41" t="s">
        <v>15</v>
      </c>
      <c r="H27" s="41" t="s">
        <v>15</v>
      </c>
      <c r="I27" s="41" t="s">
        <v>15</v>
      </c>
      <c r="J27" s="33">
        <v>5</v>
      </c>
      <c r="K27" s="33">
        <v>5</v>
      </c>
      <c r="L27" s="33">
        <v>5</v>
      </c>
      <c r="M27" s="33">
        <v>4</v>
      </c>
      <c r="N27" s="1">
        <f t="shared" si="0"/>
        <v>4.75</v>
      </c>
      <c r="O27" s="51" t="s">
        <v>15</v>
      </c>
      <c r="P27" s="49" t="s">
        <v>15</v>
      </c>
      <c r="Q27" s="53" t="s">
        <v>15</v>
      </c>
      <c r="R27" s="50" t="s">
        <v>15</v>
      </c>
      <c r="S27" s="50" t="s">
        <v>15</v>
      </c>
      <c r="T27" s="52" t="s">
        <v>15</v>
      </c>
      <c r="U27" s="33">
        <v>5</v>
      </c>
      <c r="V27" s="33">
        <v>4</v>
      </c>
      <c r="W27" s="33">
        <v>4</v>
      </c>
      <c r="X27" s="33">
        <v>5</v>
      </c>
      <c r="Y27" s="33">
        <v>5</v>
      </c>
      <c r="Z27" s="33">
        <v>5</v>
      </c>
      <c r="AA27" s="1">
        <f t="shared" si="1"/>
        <v>4.666666666666667</v>
      </c>
      <c r="AB27" s="59" t="s">
        <v>15</v>
      </c>
      <c r="AC27" s="59" t="s">
        <v>15</v>
      </c>
      <c r="AD27" s="60" t="s">
        <v>15</v>
      </c>
      <c r="AE27" s="58" t="s">
        <v>15</v>
      </c>
      <c r="AF27" s="56" t="s">
        <v>15</v>
      </c>
      <c r="AG27" s="59" t="s">
        <v>15</v>
      </c>
      <c r="AH27" s="33">
        <v>4</v>
      </c>
      <c r="AI27" s="33">
        <v>5</v>
      </c>
      <c r="AJ27" s="33">
        <v>5</v>
      </c>
      <c r="AK27" s="33">
        <v>4</v>
      </c>
      <c r="AL27" s="1">
        <f t="shared" si="2"/>
        <v>4.5</v>
      </c>
      <c r="AM27" s="61" t="s">
        <v>15</v>
      </c>
      <c r="AN27" s="61" t="s">
        <v>15</v>
      </c>
      <c r="AO27" s="62" t="s">
        <v>15</v>
      </c>
      <c r="AP27" s="61" t="s">
        <v>15</v>
      </c>
      <c r="AQ27" s="61" t="s">
        <v>15</v>
      </c>
      <c r="AR27" s="61" t="s">
        <v>15</v>
      </c>
      <c r="AS27" s="34">
        <v>4</v>
      </c>
      <c r="AT27" s="34">
        <v>4</v>
      </c>
      <c r="AU27" s="34">
        <v>3</v>
      </c>
      <c r="AV27" s="34">
        <v>4</v>
      </c>
      <c r="AW27" s="34"/>
      <c r="AX27" s="34"/>
      <c r="AY27" s="1">
        <f t="shared" si="3"/>
        <v>3.75</v>
      </c>
      <c r="AZ27" s="34"/>
      <c r="BA27" s="34"/>
      <c r="BB27" s="34"/>
      <c r="BC27" s="34"/>
      <c r="BD27" s="34"/>
      <c r="BE27" s="34"/>
      <c r="BF27" s="34"/>
      <c r="BG27" s="34"/>
      <c r="BH27" s="34"/>
      <c r="BI27" s="1">
        <f t="shared" si="4"/>
        <v>0</v>
      </c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5"/>
      <c r="BW27" s="1">
        <f t="shared" si="5"/>
        <v>0</v>
      </c>
      <c r="BX27" s="35"/>
      <c r="BY27" s="35"/>
      <c r="BZ27" s="35"/>
      <c r="CA27" s="35"/>
      <c r="CB27" s="35"/>
      <c r="CC27" s="35"/>
      <c r="CD27" s="35"/>
      <c r="CE27" s="35"/>
      <c r="CF27" s="34"/>
      <c r="CG27" s="36"/>
      <c r="CH27" s="1">
        <f t="shared" si="6"/>
        <v>0</v>
      </c>
      <c r="CI27" s="34"/>
      <c r="CJ27" s="34"/>
      <c r="CK27" s="34"/>
      <c r="CL27" s="34"/>
      <c r="CM27" s="34"/>
      <c r="CN27" s="34"/>
      <c r="CO27" s="34"/>
      <c r="CP27" s="34"/>
      <c r="CQ27" s="1">
        <f t="shared" si="7"/>
        <v>0</v>
      </c>
      <c r="CR27" s="2">
        <f t="shared" si="8"/>
        <v>4.416666666666667</v>
      </c>
    </row>
    <row r="28" spans="2:96" ht="12.75" thickBot="1" x14ac:dyDescent="0.25">
      <c r="B28" s="16" t="s">
        <v>104</v>
      </c>
      <c r="C28" s="7">
        <v>20</v>
      </c>
      <c r="D28" s="31">
        <v>1713130</v>
      </c>
      <c r="E28" s="41" t="s">
        <v>15</v>
      </c>
      <c r="F28" s="41" t="s">
        <v>15</v>
      </c>
      <c r="G28" s="41" t="s">
        <v>15</v>
      </c>
      <c r="H28" s="41" t="s">
        <v>15</v>
      </c>
      <c r="I28" s="41" t="s">
        <v>15</v>
      </c>
      <c r="J28" s="33">
        <v>4</v>
      </c>
      <c r="K28" s="33">
        <v>5</v>
      </c>
      <c r="L28" s="33">
        <v>5</v>
      </c>
      <c r="M28" s="33">
        <v>4</v>
      </c>
      <c r="N28" s="1">
        <f t="shared" si="0"/>
        <v>4.5</v>
      </c>
      <c r="O28" s="51" t="s">
        <v>15</v>
      </c>
      <c r="P28" s="49" t="s">
        <v>15</v>
      </c>
      <c r="Q28" s="53" t="s">
        <v>15</v>
      </c>
      <c r="R28" s="50" t="s">
        <v>15</v>
      </c>
      <c r="S28" s="50" t="s">
        <v>15</v>
      </c>
      <c r="T28" s="52" t="s">
        <v>15</v>
      </c>
      <c r="U28" s="33">
        <v>5</v>
      </c>
      <c r="V28" s="33">
        <v>5</v>
      </c>
      <c r="W28" s="33">
        <v>5</v>
      </c>
      <c r="X28" s="33">
        <v>5</v>
      </c>
      <c r="Y28" s="33">
        <v>5</v>
      </c>
      <c r="Z28" s="33">
        <v>5</v>
      </c>
      <c r="AA28" s="1">
        <f t="shared" si="1"/>
        <v>5</v>
      </c>
      <c r="AB28" s="59" t="s">
        <v>15</v>
      </c>
      <c r="AC28" s="59" t="s">
        <v>15</v>
      </c>
      <c r="AD28" s="60" t="s">
        <v>15</v>
      </c>
      <c r="AE28" s="58" t="s">
        <v>15</v>
      </c>
      <c r="AF28" s="56" t="s">
        <v>15</v>
      </c>
      <c r="AG28" s="59" t="s">
        <v>15</v>
      </c>
      <c r="AH28" s="33">
        <v>5</v>
      </c>
      <c r="AI28" s="33">
        <v>5</v>
      </c>
      <c r="AJ28" s="33">
        <v>5</v>
      </c>
      <c r="AK28" s="33">
        <v>5</v>
      </c>
      <c r="AL28" s="1">
        <f t="shared" si="2"/>
        <v>5</v>
      </c>
      <c r="AM28" s="61" t="s">
        <v>15</v>
      </c>
      <c r="AN28" s="61" t="s">
        <v>15</v>
      </c>
      <c r="AO28" s="62" t="s">
        <v>15</v>
      </c>
      <c r="AP28" s="61" t="s">
        <v>15</v>
      </c>
      <c r="AQ28" s="61" t="s">
        <v>15</v>
      </c>
      <c r="AR28" s="61" t="s">
        <v>15</v>
      </c>
      <c r="AS28" s="34">
        <v>4</v>
      </c>
      <c r="AT28" s="34">
        <v>5</v>
      </c>
      <c r="AU28" s="34">
        <v>4</v>
      </c>
      <c r="AV28" s="34">
        <v>5</v>
      </c>
      <c r="AW28" s="34"/>
      <c r="AX28" s="34"/>
      <c r="AY28" s="1">
        <f t="shared" si="3"/>
        <v>4.5</v>
      </c>
      <c r="AZ28" s="34"/>
      <c r="BA28" s="34"/>
      <c r="BB28" s="34"/>
      <c r="BC28" s="34"/>
      <c r="BD28" s="34"/>
      <c r="BE28" s="34"/>
      <c r="BF28" s="34"/>
      <c r="BG28" s="34"/>
      <c r="BH28" s="34"/>
      <c r="BI28" s="1">
        <f t="shared" si="4"/>
        <v>0</v>
      </c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5"/>
      <c r="BW28" s="1">
        <f t="shared" si="5"/>
        <v>0</v>
      </c>
      <c r="BX28" s="35"/>
      <c r="BY28" s="35"/>
      <c r="BZ28" s="35"/>
      <c r="CA28" s="35"/>
      <c r="CB28" s="35"/>
      <c r="CC28" s="35"/>
      <c r="CD28" s="35"/>
      <c r="CE28" s="35"/>
      <c r="CF28" s="34"/>
      <c r="CG28" s="36"/>
      <c r="CH28" s="1">
        <f t="shared" si="6"/>
        <v>0</v>
      </c>
      <c r="CI28" s="34"/>
      <c r="CJ28" s="34"/>
      <c r="CK28" s="34"/>
      <c r="CL28" s="34"/>
      <c r="CM28" s="34"/>
      <c r="CN28" s="34"/>
      <c r="CO28" s="34"/>
      <c r="CP28" s="34"/>
      <c r="CQ28" s="1">
        <f t="shared" si="7"/>
        <v>0</v>
      </c>
      <c r="CR28" s="2">
        <f t="shared" si="8"/>
        <v>4.75</v>
      </c>
    </row>
    <row r="29" spans="2:96" ht="12.75" thickBot="1" x14ac:dyDescent="0.25">
      <c r="B29" s="16" t="s">
        <v>103</v>
      </c>
      <c r="C29" s="30">
        <v>21</v>
      </c>
      <c r="D29" s="31">
        <v>1813120</v>
      </c>
      <c r="E29" s="41" t="s">
        <v>15</v>
      </c>
      <c r="F29" s="41" t="s">
        <v>15</v>
      </c>
      <c r="G29" s="41" t="s">
        <v>15</v>
      </c>
      <c r="H29" s="41" t="s">
        <v>15</v>
      </c>
      <c r="I29" s="41" t="s">
        <v>15</v>
      </c>
      <c r="J29" s="33">
        <v>5</v>
      </c>
      <c r="K29" s="33">
        <v>5</v>
      </c>
      <c r="L29" s="33">
        <v>5</v>
      </c>
      <c r="M29" s="33">
        <v>4</v>
      </c>
      <c r="N29" s="1">
        <f t="shared" si="0"/>
        <v>4.75</v>
      </c>
      <c r="O29" s="51" t="s">
        <v>15</v>
      </c>
      <c r="P29" s="49" t="s">
        <v>15</v>
      </c>
      <c r="Q29" s="53" t="s">
        <v>15</v>
      </c>
      <c r="R29" s="50" t="s">
        <v>15</v>
      </c>
      <c r="S29" s="50" t="s">
        <v>15</v>
      </c>
      <c r="T29" s="52" t="s">
        <v>15</v>
      </c>
      <c r="U29" s="33">
        <v>5</v>
      </c>
      <c r="V29" s="33">
        <v>5</v>
      </c>
      <c r="W29" s="33">
        <v>4</v>
      </c>
      <c r="X29" s="33">
        <v>5</v>
      </c>
      <c r="Y29" s="33">
        <v>5</v>
      </c>
      <c r="Z29" s="33">
        <v>5</v>
      </c>
      <c r="AA29" s="1">
        <f t="shared" si="1"/>
        <v>4.833333333333333</v>
      </c>
      <c r="AB29" s="59" t="s">
        <v>15</v>
      </c>
      <c r="AC29" s="59" t="s">
        <v>15</v>
      </c>
      <c r="AD29" s="60" t="s">
        <v>15</v>
      </c>
      <c r="AE29" s="58"/>
      <c r="AF29" s="56"/>
      <c r="AG29" s="59" t="s">
        <v>15</v>
      </c>
      <c r="AH29" s="33"/>
      <c r="AI29" s="33"/>
      <c r="AJ29" s="33"/>
      <c r="AK29" s="33"/>
      <c r="AL29" s="1" t="e">
        <f t="shared" si="2"/>
        <v>#DIV/0!</v>
      </c>
      <c r="AM29" s="61" t="s">
        <v>15</v>
      </c>
      <c r="AN29" s="34"/>
      <c r="AO29" s="62"/>
      <c r="AP29" s="61" t="s">
        <v>15</v>
      </c>
      <c r="AQ29" s="61" t="s">
        <v>15</v>
      </c>
      <c r="AR29" s="61" t="s">
        <v>15</v>
      </c>
      <c r="AS29" s="34">
        <v>4</v>
      </c>
      <c r="AT29" s="34"/>
      <c r="AU29" s="34">
        <v>4</v>
      </c>
      <c r="AV29" s="34">
        <v>5</v>
      </c>
      <c r="AW29" s="34"/>
      <c r="AX29" s="34"/>
      <c r="AY29" s="1">
        <f t="shared" si="3"/>
        <v>4.333333333333333</v>
      </c>
      <c r="AZ29" s="34"/>
      <c r="BA29" s="34"/>
      <c r="BB29" s="34"/>
      <c r="BC29" s="34"/>
      <c r="BD29" s="34"/>
      <c r="BE29" s="34"/>
      <c r="BF29" s="34"/>
      <c r="BG29" s="34"/>
      <c r="BH29" s="34"/>
      <c r="BI29" s="1">
        <f t="shared" si="4"/>
        <v>0</v>
      </c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5"/>
      <c r="BW29" s="1">
        <f t="shared" si="5"/>
        <v>0</v>
      </c>
      <c r="BX29" s="35"/>
      <c r="BY29" s="35"/>
      <c r="BZ29" s="35"/>
      <c r="CA29" s="35"/>
      <c r="CB29" s="35"/>
      <c r="CC29" s="35"/>
      <c r="CD29" s="35"/>
      <c r="CE29" s="35"/>
      <c r="CF29" s="34"/>
      <c r="CG29" s="36"/>
      <c r="CH29" s="1">
        <f t="shared" si="6"/>
        <v>0</v>
      </c>
      <c r="CI29" s="34"/>
      <c r="CJ29" s="34"/>
      <c r="CK29" s="34"/>
      <c r="CL29" s="34"/>
      <c r="CM29" s="34"/>
      <c r="CN29" s="34"/>
      <c r="CO29" s="34"/>
      <c r="CP29" s="34"/>
      <c r="CQ29" s="1">
        <f t="shared" si="7"/>
        <v>0</v>
      </c>
      <c r="CR29" s="2">
        <f t="shared" si="8"/>
        <v>0</v>
      </c>
    </row>
    <row r="30" spans="2:96" ht="12.75" thickBot="1" x14ac:dyDescent="0.25">
      <c r="B30" s="16" t="s">
        <v>102</v>
      </c>
      <c r="C30" s="30">
        <v>22</v>
      </c>
      <c r="D30" s="31">
        <v>1813151</v>
      </c>
      <c r="E30" s="32" t="s">
        <v>15</v>
      </c>
      <c r="F30" s="32" t="s">
        <v>15</v>
      </c>
      <c r="G30" s="32" t="s">
        <v>15</v>
      </c>
      <c r="H30" s="32" t="s">
        <v>15</v>
      </c>
      <c r="I30" s="32" t="s">
        <v>15</v>
      </c>
      <c r="J30" s="33">
        <v>4</v>
      </c>
      <c r="K30" s="33">
        <v>4</v>
      </c>
      <c r="L30" s="33">
        <v>5</v>
      </c>
      <c r="M30" s="33">
        <v>4</v>
      </c>
      <c r="N30" s="1">
        <f t="shared" si="0"/>
        <v>4.25</v>
      </c>
      <c r="O30" s="32" t="s">
        <v>15</v>
      </c>
      <c r="P30" s="32" t="s">
        <v>15</v>
      </c>
      <c r="Q30" s="32" t="s">
        <v>15</v>
      </c>
      <c r="R30" s="32" t="s">
        <v>15</v>
      </c>
      <c r="S30" s="32" t="s">
        <v>15</v>
      </c>
      <c r="T30" s="32" t="s">
        <v>15</v>
      </c>
      <c r="U30" s="33">
        <v>5</v>
      </c>
      <c r="V30" s="33">
        <v>5</v>
      </c>
      <c r="W30" s="33">
        <v>4</v>
      </c>
      <c r="X30" s="33">
        <v>4</v>
      </c>
      <c r="Y30" s="33">
        <v>5</v>
      </c>
      <c r="Z30" s="33">
        <v>5</v>
      </c>
      <c r="AA30" s="1">
        <f t="shared" si="1"/>
        <v>4.666666666666667</v>
      </c>
      <c r="AB30" s="59" t="s">
        <v>15</v>
      </c>
      <c r="AC30" s="59" t="s">
        <v>15</v>
      </c>
      <c r="AD30" s="60" t="s">
        <v>15</v>
      </c>
      <c r="AE30" s="32" t="s">
        <v>15</v>
      </c>
      <c r="AF30" s="32" t="s">
        <v>15</v>
      </c>
      <c r="AG30" s="59" t="s">
        <v>15</v>
      </c>
      <c r="AH30" s="33">
        <v>4</v>
      </c>
      <c r="AI30" s="33">
        <v>5</v>
      </c>
      <c r="AJ30" s="33">
        <v>5</v>
      </c>
      <c r="AK30" s="33">
        <v>4</v>
      </c>
      <c r="AL30" s="1">
        <f t="shared" si="2"/>
        <v>4.5</v>
      </c>
      <c r="AM30" s="61" t="s">
        <v>15</v>
      </c>
      <c r="AN30" s="34"/>
      <c r="AO30" s="62" t="s">
        <v>15</v>
      </c>
      <c r="AP30" s="34"/>
      <c r="AQ30" s="61" t="s">
        <v>15</v>
      </c>
      <c r="AR30" s="61" t="s">
        <v>15</v>
      </c>
      <c r="AS30" s="34">
        <v>4</v>
      </c>
      <c r="AT30" s="34">
        <v>4</v>
      </c>
      <c r="AU30" s="34"/>
      <c r="AV30" s="34">
        <v>5</v>
      </c>
      <c r="AW30" s="34"/>
      <c r="AX30" s="34"/>
      <c r="AY30" s="1">
        <f t="shared" si="3"/>
        <v>4.333333333333333</v>
      </c>
      <c r="AZ30" s="34"/>
      <c r="BA30" s="34"/>
      <c r="BB30" s="34"/>
      <c r="BC30" s="34"/>
      <c r="BD30" s="34"/>
      <c r="BE30" s="34"/>
      <c r="BF30" s="34"/>
      <c r="BG30" s="34"/>
      <c r="BH30" s="34"/>
      <c r="BI30" s="1">
        <f t="shared" si="4"/>
        <v>0</v>
      </c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5"/>
      <c r="BW30" s="1">
        <f t="shared" si="5"/>
        <v>0</v>
      </c>
      <c r="BX30" s="35"/>
      <c r="BY30" s="35"/>
      <c r="BZ30" s="35"/>
      <c r="CA30" s="35"/>
      <c r="CB30" s="35"/>
      <c r="CC30" s="35"/>
      <c r="CD30" s="35"/>
      <c r="CE30" s="35"/>
      <c r="CF30" s="34"/>
      <c r="CG30" s="36"/>
      <c r="CH30" s="1">
        <f t="shared" si="6"/>
        <v>0</v>
      </c>
      <c r="CI30" s="34"/>
      <c r="CJ30" s="34"/>
      <c r="CK30" s="34"/>
      <c r="CL30" s="34"/>
      <c r="CM30" s="34"/>
      <c r="CN30" s="34"/>
      <c r="CO30" s="34"/>
      <c r="CP30" s="34"/>
      <c r="CQ30" s="1">
        <f t="shared" si="7"/>
        <v>0</v>
      </c>
      <c r="CR30" s="2">
        <f t="shared" si="8"/>
        <v>4.4375</v>
      </c>
    </row>
    <row r="31" spans="2:96" ht="12.75" thickBot="1" x14ac:dyDescent="0.25">
      <c r="B31" s="16" t="s">
        <v>101</v>
      </c>
      <c r="C31" s="7">
        <v>23</v>
      </c>
      <c r="D31" s="31">
        <v>1813152</v>
      </c>
      <c r="E31" s="41" t="s">
        <v>15</v>
      </c>
      <c r="F31" s="41" t="s">
        <v>15</v>
      </c>
      <c r="G31" s="41" t="s">
        <v>15</v>
      </c>
      <c r="H31" s="41" t="s">
        <v>15</v>
      </c>
      <c r="I31" s="41" t="s">
        <v>15</v>
      </c>
      <c r="J31" s="33">
        <v>4</v>
      </c>
      <c r="K31" s="33">
        <v>4</v>
      </c>
      <c r="L31" s="33">
        <v>5</v>
      </c>
      <c r="M31" s="33">
        <v>4</v>
      </c>
      <c r="N31" s="1">
        <f t="shared" si="0"/>
        <v>4.25</v>
      </c>
      <c r="O31" s="51" t="s">
        <v>15</v>
      </c>
      <c r="P31" s="49" t="s">
        <v>15</v>
      </c>
      <c r="Q31" s="53" t="s">
        <v>15</v>
      </c>
      <c r="R31" s="50" t="s">
        <v>15</v>
      </c>
      <c r="S31" s="50" t="s">
        <v>15</v>
      </c>
      <c r="T31" s="52" t="s">
        <v>15</v>
      </c>
      <c r="U31" s="33">
        <v>5</v>
      </c>
      <c r="V31" s="33">
        <v>3</v>
      </c>
      <c r="W31" s="33">
        <v>3</v>
      </c>
      <c r="X31" s="33">
        <v>3</v>
      </c>
      <c r="Y31" s="33">
        <v>4</v>
      </c>
      <c r="Z31" s="33">
        <v>5</v>
      </c>
      <c r="AA31" s="1">
        <f t="shared" si="1"/>
        <v>3.8333333333333335</v>
      </c>
      <c r="AB31" s="59" t="s">
        <v>15</v>
      </c>
      <c r="AC31" s="59" t="s">
        <v>15</v>
      </c>
      <c r="AD31" s="60" t="s">
        <v>15</v>
      </c>
      <c r="AE31" s="58" t="s">
        <v>15</v>
      </c>
      <c r="AF31" s="56" t="s">
        <v>15</v>
      </c>
      <c r="AG31" s="59" t="s">
        <v>15</v>
      </c>
      <c r="AH31" s="33">
        <v>5</v>
      </c>
      <c r="AI31" s="33">
        <v>5</v>
      </c>
      <c r="AJ31" s="33">
        <v>4</v>
      </c>
      <c r="AK31" s="33">
        <v>4</v>
      </c>
      <c r="AL31" s="1">
        <f t="shared" si="2"/>
        <v>4.5</v>
      </c>
      <c r="AM31" s="61" t="s">
        <v>15</v>
      </c>
      <c r="AN31" s="61" t="s">
        <v>15</v>
      </c>
      <c r="AO31" s="25"/>
      <c r="AP31" s="34"/>
      <c r="AQ31" s="61" t="s">
        <v>15</v>
      </c>
      <c r="AR31" s="61" t="s">
        <v>15</v>
      </c>
      <c r="AS31" s="34">
        <v>3</v>
      </c>
      <c r="AT31" s="34">
        <v>4</v>
      </c>
      <c r="AU31" s="34">
        <v>5</v>
      </c>
      <c r="AV31" s="34">
        <v>5</v>
      </c>
      <c r="AW31" s="34"/>
      <c r="AX31" s="34"/>
      <c r="AY31" s="1">
        <f t="shared" si="3"/>
        <v>4.25</v>
      </c>
      <c r="AZ31" s="34"/>
      <c r="BA31" s="34"/>
      <c r="BB31" s="34"/>
      <c r="BC31" s="34"/>
      <c r="BD31" s="34"/>
      <c r="BE31" s="34"/>
      <c r="BF31" s="34"/>
      <c r="BG31" s="34"/>
      <c r="BH31" s="34"/>
      <c r="BI31" s="1">
        <f t="shared" si="4"/>
        <v>0</v>
      </c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5"/>
      <c r="BW31" s="1">
        <f t="shared" si="5"/>
        <v>0</v>
      </c>
      <c r="BX31" s="35"/>
      <c r="BY31" s="35"/>
      <c r="BZ31" s="35"/>
      <c r="CA31" s="35"/>
      <c r="CB31" s="35"/>
      <c r="CC31" s="35"/>
      <c r="CD31" s="35"/>
      <c r="CE31" s="35"/>
      <c r="CF31" s="34"/>
      <c r="CG31" s="36"/>
      <c r="CH31" s="1">
        <f t="shared" si="6"/>
        <v>0</v>
      </c>
      <c r="CI31" s="34"/>
      <c r="CJ31" s="34"/>
      <c r="CK31" s="34"/>
      <c r="CL31" s="34"/>
      <c r="CM31" s="34"/>
      <c r="CN31" s="34"/>
      <c r="CO31" s="34"/>
      <c r="CP31" s="34"/>
      <c r="CQ31" s="1">
        <f t="shared" si="7"/>
        <v>0</v>
      </c>
      <c r="CR31" s="2">
        <f t="shared" si="8"/>
        <v>4.2083333333333339</v>
      </c>
    </row>
    <row r="32" spans="2:96" ht="12.75" thickBot="1" x14ac:dyDescent="0.25">
      <c r="B32" s="16" t="s">
        <v>100</v>
      </c>
      <c r="C32" s="30">
        <v>24</v>
      </c>
      <c r="D32" s="31">
        <v>1813153</v>
      </c>
      <c r="E32" s="41" t="s">
        <v>15</v>
      </c>
      <c r="F32" s="41" t="s">
        <v>15</v>
      </c>
      <c r="G32" s="41" t="s">
        <v>15</v>
      </c>
      <c r="H32" s="41" t="s">
        <v>15</v>
      </c>
      <c r="I32" s="41" t="s">
        <v>15</v>
      </c>
      <c r="J32" s="33">
        <v>4</v>
      </c>
      <c r="K32" s="33">
        <v>4</v>
      </c>
      <c r="L32" s="33">
        <v>5</v>
      </c>
      <c r="M32" s="33">
        <v>4</v>
      </c>
      <c r="N32" s="1">
        <f t="shared" si="0"/>
        <v>4.25</v>
      </c>
      <c r="O32" s="51" t="s">
        <v>15</v>
      </c>
      <c r="P32" s="49" t="s">
        <v>15</v>
      </c>
      <c r="Q32" s="53" t="s">
        <v>15</v>
      </c>
      <c r="R32" s="50" t="s">
        <v>15</v>
      </c>
      <c r="S32" s="50" t="s">
        <v>15</v>
      </c>
      <c r="T32" s="52" t="s">
        <v>15</v>
      </c>
      <c r="U32" s="33">
        <v>5</v>
      </c>
      <c r="V32" s="33">
        <v>5</v>
      </c>
      <c r="W32" s="33">
        <v>5</v>
      </c>
      <c r="X32" s="33">
        <v>5</v>
      </c>
      <c r="Y32" s="33">
        <v>5</v>
      </c>
      <c r="Z32" s="33">
        <v>5</v>
      </c>
      <c r="AA32" s="1">
        <f t="shared" si="1"/>
        <v>5</v>
      </c>
      <c r="AB32" s="59" t="s">
        <v>15</v>
      </c>
      <c r="AC32" s="59" t="s">
        <v>15</v>
      </c>
      <c r="AD32" s="60" t="s">
        <v>15</v>
      </c>
      <c r="AE32" s="58" t="s">
        <v>15</v>
      </c>
      <c r="AF32" s="56" t="s">
        <v>15</v>
      </c>
      <c r="AG32" s="59" t="s">
        <v>15</v>
      </c>
      <c r="AH32" s="33">
        <v>5</v>
      </c>
      <c r="AI32" s="33">
        <v>5</v>
      </c>
      <c r="AJ32" s="33">
        <v>5</v>
      </c>
      <c r="AK32" s="33">
        <v>5</v>
      </c>
      <c r="AL32" s="1">
        <f t="shared" si="2"/>
        <v>5</v>
      </c>
      <c r="AM32" s="61" t="s">
        <v>15</v>
      </c>
      <c r="AN32" s="61" t="s">
        <v>15</v>
      </c>
      <c r="AO32" s="62" t="s">
        <v>15</v>
      </c>
      <c r="AP32" s="61" t="s">
        <v>15</v>
      </c>
      <c r="AQ32" s="61" t="s">
        <v>15</v>
      </c>
      <c r="AR32" s="61" t="s">
        <v>15</v>
      </c>
      <c r="AS32" s="34">
        <v>5</v>
      </c>
      <c r="AT32" s="34">
        <v>5</v>
      </c>
      <c r="AU32" s="34">
        <v>5</v>
      </c>
      <c r="AV32" s="34">
        <v>5</v>
      </c>
      <c r="AW32" s="34"/>
      <c r="AX32" s="34"/>
      <c r="AY32" s="1">
        <f t="shared" si="3"/>
        <v>5</v>
      </c>
      <c r="AZ32" s="34"/>
      <c r="BA32" s="34"/>
      <c r="BB32" s="34"/>
      <c r="BC32" s="34"/>
      <c r="BD32" s="34"/>
      <c r="BE32" s="34"/>
      <c r="BF32" s="34"/>
      <c r="BG32" s="34"/>
      <c r="BH32" s="34"/>
      <c r="BI32" s="1">
        <f t="shared" si="4"/>
        <v>0</v>
      </c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5"/>
      <c r="BW32" s="1">
        <f t="shared" si="5"/>
        <v>0</v>
      </c>
      <c r="BX32" s="35"/>
      <c r="BY32" s="35"/>
      <c r="BZ32" s="35"/>
      <c r="CA32" s="35"/>
      <c r="CB32" s="35"/>
      <c r="CC32" s="35"/>
      <c r="CD32" s="35"/>
      <c r="CE32" s="35"/>
      <c r="CF32" s="34"/>
      <c r="CG32" s="36"/>
      <c r="CH32" s="1">
        <f t="shared" si="6"/>
        <v>0</v>
      </c>
      <c r="CI32" s="34"/>
      <c r="CJ32" s="34"/>
      <c r="CK32" s="34"/>
      <c r="CL32" s="34"/>
      <c r="CM32" s="34"/>
      <c r="CN32" s="34"/>
      <c r="CO32" s="34"/>
      <c r="CP32" s="34"/>
      <c r="CQ32" s="1">
        <f t="shared" si="7"/>
        <v>0</v>
      </c>
      <c r="CR32" s="2">
        <f t="shared" si="8"/>
        <v>4.8125</v>
      </c>
    </row>
    <row r="33" spans="2:96" ht="12.75" thickBot="1" x14ac:dyDescent="0.25">
      <c r="B33" s="16" t="s">
        <v>99</v>
      </c>
      <c r="C33" s="7">
        <v>25</v>
      </c>
      <c r="D33" s="31">
        <v>1713124</v>
      </c>
      <c r="E33" s="41" t="s">
        <v>15</v>
      </c>
      <c r="F33" s="41" t="s">
        <v>15</v>
      </c>
      <c r="G33" s="41" t="s">
        <v>15</v>
      </c>
      <c r="H33" s="41" t="s">
        <v>15</v>
      </c>
      <c r="I33" s="41" t="s">
        <v>15</v>
      </c>
      <c r="J33" s="33">
        <v>4</v>
      </c>
      <c r="K33" s="33">
        <v>5</v>
      </c>
      <c r="L33" s="33">
        <v>5</v>
      </c>
      <c r="M33" s="33">
        <v>4</v>
      </c>
      <c r="N33" s="1">
        <f t="shared" si="0"/>
        <v>4.5</v>
      </c>
      <c r="O33" s="51" t="s">
        <v>15</v>
      </c>
      <c r="P33" s="49" t="s">
        <v>15</v>
      </c>
      <c r="Q33" s="53" t="s">
        <v>15</v>
      </c>
      <c r="R33" s="50" t="s">
        <v>15</v>
      </c>
      <c r="S33" s="50" t="s">
        <v>15</v>
      </c>
      <c r="T33" s="52" t="s">
        <v>15</v>
      </c>
      <c r="U33" s="33">
        <v>5</v>
      </c>
      <c r="V33" s="33">
        <v>5</v>
      </c>
      <c r="W33" s="33">
        <v>5</v>
      </c>
      <c r="X33" s="33">
        <v>5</v>
      </c>
      <c r="Y33" s="33">
        <v>5</v>
      </c>
      <c r="Z33" s="33">
        <v>5</v>
      </c>
      <c r="AA33" s="1">
        <f t="shared" si="1"/>
        <v>5</v>
      </c>
      <c r="AB33" s="59" t="s">
        <v>15</v>
      </c>
      <c r="AC33" s="59" t="s">
        <v>15</v>
      </c>
      <c r="AD33" s="60" t="s">
        <v>15</v>
      </c>
      <c r="AE33" s="58" t="s">
        <v>15</v>
      </c>
      <c r="AF33" s="56" t="s">
        <v>15</v>
      </c>
      <c r="AG33" s="59" t="s">
        <v>15</v>
      </c>
      <c r="AH33" s="33">
        <v>5</v>
      </c>
      <c r="AI33" s="33">
        <v>5</v>
      </c>
      <c r="AJ33" s="33">
        <v>5</v>
      </c>
      <c r="AK33" s="33">
        <v>5</v>
      </c>
      <c r="AL33" s="1">
        <f t="shared" si="2"/>
        <v>5</v>
      </c>
      <c r="AM33" s="61" t="s">
        <v>15</v>
      </c>
      <c r="AN33" s="61" t="s">
        <v>15</v>
      </c>
      <c r="AO33" s="62" t="s">
        <v>15</v>
      </c>
      <c r="AP33" s="61" t="s">
        <v>15</v>
      </c>
      <c r="AQ33" s="61" t="s">
        <v>15</v>
      </c>
      <c r="AR33" s="61" t="s">
        <v>15</v>
      </c>
      <c r="AS33" s="34">
        <v>5</v>
      </c>
      <c r="AT33" s="34">
        <v>5</v>
      </c>
      <c r="AU33" s="34">
        <v>5</v>
      </c>
      <c r="AV33" s="34">
        <v>5</v>
      </c>
      <c r="AW33" s="34"/>
      <c r="AX33" s="34"/>
      <c r="AY33" s="1">
        <f t="shared" si="3"/>
        <v>5</v>
      </c>
      <c r="AZ33" s="34"/>
      <c r="BA33" s="34"/>
      <c r="BB33" s="34"/>
      <c r="BC33" s="34"/>
      <c r="BD33" s="34"/>
      <c r="BE33" s="34"/>
      <c r="BF33" s="34"/>
      <c r="BG33" s="34"/>
      <c r="BH33" s="34"/>
      <c r="BI33" s="1">
        <f t="shared" si="4"/>
        <v>0</v>
      </c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5"/>
      <c r="BW33" s="1">
        <f t="shared" si="5"/>
        <v>0</v>
      </c>
      <c r="BX33" s="35"/>
      <c r="BY33" s="35"/>
      <c r="BZ33" s="35"/>
      <c r="CA33" s="35"/>
      <c r="CB33" s="35"/>
      <c r="CC33" s="35"/>
      <c r="CD33" s="35"/>
      <c r="CE33" s="35"/>
      <c r="CF33" s="34"/>
      <c r="CG33" s="36"/>
      <c r="CH33" s="1">
        <f t="shared" si="6"/>
        <v>0</v>
      </c>
      <c r="CI33" s="34"/>
      <c r="CJ33" s="34"/>
      <c r="CK33" s="34"/>
      <c r="CL33" s="34"/>
      <c r="CM33" s="34"/>
      <c r="CN33" s="34"/>
      <c r="CO33" s="34"/>
      <c r="CP33" s="34"/>
      <c r="CQ33" s="1">
        <f t="shared" si="7"/>
        <v>0</v>
      </c>
      <c r="CR33" s="2">
        <f t="shared" si="8"/>
        <v>4.875</v>
      </c>
    </row>
    <row r="34" spans="2:96" ht="12.75" thickBot="1" x14ac:dyDescent="0.25">
      <c r="B34" s="16" t="s">
        <v>98</v>
      </c>
      <c r="C34" s="30">
        <v>26</v>
      </c>
      <c r="D34" s="31">
        <v>1813157</v>
      </c>
      <c r="E34" s="41" t="s">
        <v>15</v>
      </c>
      <c r="F34" s="41" t="s">
        <v>15</v>
      </c>
      <c r="G34" s="41" t="s">
        <v>15</v>
      </c>
      <c r="H34" s="41" t="s">
        <v>15</v>
      </c>
      <c r="I34" s="41" t="s">
        <v>15</v>
      </c>
      <c r="J34" s="33">
        <v>3</v>
      </c>
      <c r="K34" s="33">
        <v>4</v>
      </c>
      <c r="L34" s="33">
        <v>4</v>
      </c>
      <c r="M34" s="33">
        <v>3</v>
      </c>
      <c r="N34" s="1">
        <f t="shared" si="0"/>
        <v>3.5</v>
      </c>
      <c r="O34" s="51"/>
      <c r="P34" s="49" t="s">
        <v>15</v>
      </c>
      <c r="Q34" s="53"/>
      <c r="R34" s="50"/>
      <c r="S34" s="50"/>
      <c r="T34" s="52"/>
      <c r="U34" s="33">
        <v>4</v>
      </c>
      <c r="V34" s="33"/>
      <c r="W34" s="33">
        <v>3</v>
      </c>
      <c r="X34" s="33"/>
      <c r="Y34" s="33"/>
      <c r="Z34" s="33">
        <v>5</v>
      </c>
      <c r="AA34" s="1">
        <f t="shared" si="1"/>
        <v>0</v>
      </c>
      <c r="AB34" s="59" t="s">
        <v>15</v>
      </c>
      <c r="AC34" s="59" t="s">
        <v>15</v>
      </c>
      <c r="AD34" s="60" t="s">
        <v>15</v>
      </c>
      <c r="AE34" s="58" t="s">
        <v>15</v>
      </c>
      <c r="AF34" s="56" t="s">
        <v>15</v>
      </c>
      <c r="AG34" s="59" t="s">
        <v>15</v>
      </c>
      <c r="AH34" s="33">
        <v>3</v>
      </c>
      <c r="AI34" s="33"/>
      <c r="AJ34" s="33">
        <v>3</v>
      </c>
      <c r="AK34" s="33">
        <v>3</v>
      </c>
      <c r="AL34" s="1">
        <f t="shared" si="2"/>
        <v>3</v>
      </c>
      <c r="AM34" s="34"/>
      <c r="AN34" s="34"/>
      <c r="AO34" s="62"/>
      <c r="AP34" s="34"/>
      <c r="AQ34" s="61" t="s">
        <v>15</v>
      </c>
      <c r="AR34" s="61" t="s">
        <v>15</v>
      </c>
      <c r="AS34" s="34"/>
      <c r="AT34" s="34"/>
      <c r="AU34" s="34"/>
      <c r="AV34" s="34">
        <v>3</v>
      </c>
      <c r="AW34" s="34"/>
      <c r="AX34" s="34"/>
      <c r="AY34" s="1">
        <f t="shared" si="3"/>
        <v>0</v>
      </c>
      <c r="AZ34" s="34"/>
      <c r="BA34" s="34"/>
      <c r="BB34" s="34"/>
      <c r="BC34" s="34"/>
      <c r="BD34" s="34"/>
      <c r="BE34" s="34"/>
      <c r="BF34" s="34"/>
      <c r="BG34" s="34"/>
      <c r="BH34" s="34"/>
      <c r="BI34" s="1">
        <f t="shared" si="4"/>
        <v>0</v>
      </c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5"/>
      <c r="BW34" s="1">
        <f t="shared" si="5"/>
        <v>0</v>
      </c>
      <c r="BX34" s="35"/>
      <c r="BY34" s="35"/>
      <c r="BZ34" s="35"/>
      <c r="CA34" s="35"/>
      <c r="CB34" s="35"/>
      <c r="CC34" s="35"/>
      <c r="CD34" s="35"/>
      <c r="CE34" s="35"/>
      <c r="CF34" s="34"/>
      <c r="CG34" s="36"/>
      <c r="CH34" s="1">
        <f t="shared" si="6"/>
        <v>0</v>
      </c>
      <c r="CI34" s="34"/>
      <c r="CJ34" s="34"/>
      <c r="CK34" s="34"/>
      <c r="CL34" s="34"/>
      <c r="CM34" s="34"/>
      <c r="CN34" s="34"/>
      <c r="CO34" s="34"/>
      <c r="CP34" s="34"/>
      <c r="CQ34" s="1">
        <f t="shared" si="7"/>
        <v>0</v>
      </c>
      <c r="CR34" s="2">
        <f t="shared" si="8"/>
        <v>3.5</v>
      </c>
    </row>
    <row r="35" spans="2:96" ht="12.75" thickBot="1" x14ac:dyDescent="0.25">
      <c r="B35" s="16" t="s">
        <v>97</v>
      </c>
      <c r="C35" s="7">
        <v>27</v>
      </c>
      <c r="D35" s="31">
        <v>1813127</v>
      </c>
      <c r="E35" s="41" t="s">
        <v>15</v>
      </c>
      <c r="F35" s="41" t="s">
        <v>15</v>
      </c>
      <c r="G35" s="41" t="s">
        <v>15</v>
      </c>
      <c r="H35" s="41" t="s">
        <v>15</v>
      </c>
      <c r="I35" s="41" t="s">
        <v>15</v>
      </c>
      <c r="J35" s="33">
        <v>3</v>
      </c>
      <c r="K35" s="33">
        <v>4</v>
      </c>
      <c r="L35" s="33">
        <v>4</v>
      </c>
      <c r="M35" s="33">
        <v>3</v>
      </c>
      <c r="N35" s="1">
        <f t="shared" si="0"/>
        <v>3.5</v>
      </c>
      <c r="O35" s="51" t="s">
        <v>15</v>
      </c>
      <c r="P35" s="49" t="s">
        <v>15</v>
      </c>
      <c r="Q35" s="53" t="s">
        <v>15</v>
      </c>
      <c r="R35" s="50" t="s">
        <v>15</v>
      </c>
      <c r="S35" s="50" t="s">
        <v>15</v>
      </c>
      <c r="T35" s="52" t="s">
        <v>15</v>
      </c>
      <c r="U35" s="33">
        <v>4</v>
      </c>
      <c r="V35" s="33">
        <v>4</v>
      </c>
      <c r="W35" s="33">
        <v>4</v>
      </c>
      <c r="X35" s="33">
        <v>4</v>
      </c>
      <c r="Y35" s="33">
        <v>4</v>
      </c>
      <c r="Z35" s="33">
        <v>5</v>
      </c>
      <c r="AA35" s="1">
        <f t="shared" si="1"/>
        <v>4.166666666666667</v>
      </c>
      <c r="AB35" s="33"/>
      <c r="AC35" s="59" t="s">
        <v>15</v>
      </c>
      <c r="AD35" s="60" t="s">
        <v>15</v>
      </c>
      <c r="AE35" s="58"/>
      <c r="AF35" s="56"/>
      <c r="AG35" s="59" t="s">
        <v>15</v>
      </c>
      <c r="AH35" s="33"/>
      <c r="AI35" s="33"/>
      <c r="AJ35" s="33"/>
      <c r="AK35" s="33"/>
      <c r="AL35" s="1">
        <f t="shared" si="2"/>
        <v>0</v>
      </c>
      <c r="AM35" s="34"/>
      <c r="AN35" s="34"/>
      <c r="AO35" s="62"/>
      <c r="AP35" s="34"/>
      <c r="AQ35" s="61" t="s">
        <v>15</v>
      </c>
      <c r="AR35" s="34"/>
      <c r="AS35" s="34"/>
      <c r="AT35" s="34"/>
      <c r="AU35" s="34"/>
      <c r="AV35" s="34"/>
      <c r="AW35" s="34"/>
      <c r="AX35" s="34"/>
      <c r="AY35" s="1">
        <f t="shared" si="3"/>
        <v>0</v>
      </c>
      <c r="AZ35" s="34"/>
      <c r="BA35" s="34"/>
      <c r="BB35" s="34"/>
      <c r="BC35" s="34"/>
      <c r="BD35" s="34"/>
      <c r="BE35" s="34"/>
      <c r="BF35" s="34"/>
      <c r="BG35" s="34"/>
      <c r="BH35" s="34"/>
      <c r="BI35" s="1">
        <f t="shared" si="4"/>
        <v>0</v>
      </c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5"/>
      <c r="BW35" s="1">
        <f t="shared" si="5"/>
        <v>0</v>
      </c>
      <c r="BX35" s="35"/>
      <c r="BY35" s="35"/>
      <c r="BZ35" s="35"/>
      <c r="CA35" s="35"/>
      <c r="CB35" s="35"/>
      <c r="CC35" s="35"/>
      <c r="CD35" s="35"/>
      <c r="CE35" s="35"/>
      <c r="CF35" s="34"/>
      <c r="CG35" s="36"/>
      <c r="CH35" s="1">
        <f t="shared" si="6"/>
        <v>0</v>
      </c>
      <c r="CI35" s="34"/>
      <c r="CJ35" s="34"/>
      <c r="CK35" s="34"/>
      <c r="CL35" s="34"/>
      <c r="CM35" s="34"/>
      <c r="CN35" s="34"/>
      <c r="CO35" s="34"/>
      <c r="CP35" s="34"/>
      <c r="CQ35" s="1">
        <f t="shared" si="7"/>
        <v>0</v>
      </c>
      <c r="CR35" s="2">
        <f t="shared" si="8"/>
        <v>3.8333333333333335</v>
      </c>
    </row>
    <row r="36" spans="2:96" ht="12.75" thickBot="1" x14ac:dyDescent="0.25">
      <c r="B36" s="16" t="s">
        <v>123</v>
      </c>
      <c r="C36" s="30">
        <v>28</v>
      </c>
      <c r="D36" s="31">
        <v>1713106</v>
      </c>
      <c r="E36" s="41" t="s">
        <v>15</v>
      </c>
      <c r="F36" s="41" t="s">
        <v>15</v>
      </c>
      <c r="G36" s="41" t="s">
        <v>15</v>
      </c>
      <c r="H36" s="41" t="s">
        <v>15</v>
      </c>
      <c r="I36" s="41" t="s">
        <v>15</v>
      </c>
      <c r="J36" s="33">
        <v>4</v>
      </c>
      <c r="K36" s="33">
        <v>5</v>
      </c>
      <c r="L36" s="33">
        <v>5</v>
      </c>
      <c r="M36" s="33">
        <v>4</v>
      </c>
      <c r="N36" s="1">
        <f t="shared" si="0"/>
        <v>4.5</v>
      </c>
      <c r="O36" s="51" t="s">
        <v>15</v>
      </c>
      <c r="P36" s="49" t="s">
        <v>15</v>
      </c>
      <c r="Q36" s="53" t="s">
        <v>15</v>
      </c>
      <c r="R36" s="50" t="s">
        <v>15</v>
      </c>
      <c r="S36" s="50" t="s">
        <v>15</v>
      </c>
      <c r="T36" s="52" t="s">
        <v>15</v>
      </c>
      <c r="U36" s="33">
        <v>5</v>
      </c>
      <c r="V36" s="33">
        <v>4</v>
      </c>
      <c r="W36" s="33">
        <v>4</v>
      </c>
      <c r="X36" s="33">
        <v>4</v>
      </c>
      <c r="Y36" s="33">
        <v>4</v>
      </c>
      <c r="Z36" s="33">
        <v>5</v>
      </c>
      <c r="AA36" s="1">
        <f t="shared" si="1"/>
        <v>4.333333333333333</v>
      </c>
      <c r="AB36" s="59" t="s">
        <v>15</v>
      </c>
      <c r="AC36" s="59" t="s">
        <v>15</v>
      </c>
      <c r="AD36" s="60" t="s">
        <v>15</v>
      </c>
      <c r="AE36" s="58" t="s">
        <v>15</v>
      </c>
      <c r="AF36" s="56" t="s">
        <v>15</v>
      </c>
      <c r="AG36" s="59" t="s">
        <v>15</v>
      </c>
      <c r="AH36" s="33">
        <v>4</v>
      </c>
      <c r="AI36" s="33">
        <v>5</v>
      </c>
      <c r="AJ36" s="33">
        <v>5</v>
      </c>
      <c r="AK36" s="33">
        <v>4</v>
      </c>
      <c r="AL36" s="1">
        <f t="shared" si="2"/>
        <v>4.5</v>
      </c>
      <c r="AM36" s="61" t="s">
        <v>15</v>
      </c>
      <c r="AN36" s="61" t="s">
        <v>15</v>
      </c>
      <c r="AO36" s="62" t="s">
        <v>15</v>
      </c>
      <c r="AP36" s="61" t="s">
        <v>15</v>
      </c>
      <c r="AQ36" s="61" t="s">
        <v>15</v>
      </c>
      <c r="AR36" s="61" t="s">
        <v>15</v>
      </c>
      <c r="AS36" s="34">
        <v>4</v>
      </c>
      <c r="AT36" s="34">
        <v>5</v>
      </c>
      <c r="AU36" s="34">
        <v>5</v>
      </c>
      <c r="AV36" s="34">
        <v>5</v>
      </c>
      <c r="AW36" s="34"/>
      <c r="AX36" s="34"/>
      <c r="AY36" s="1">
        <f t="shared" si="3"/>
        <v>4.75</v>
      </c>
      <c r="AZ36" s="34"/>
      <c r="BA36" s="34"/>
      <c r="BB36" s="34"/>
      <c r="BC36" s="34"/>
      <c r="BD36" s="34"/>
      <c r="BE36" s="34"/>
      <c r="BF36" s="34"/>
      <c r="BG36" s="34"/>
      <c r="BH36" s="34"/>
      <c r="BI36" s="1">
        <f t="shared" si="4"/>
        <v>0</v>
      </c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5"/>
      <c r="BW36" s="1">
        <f t="shared" si="5"/>
        <v>0</v>
      </c>
      <c r="BX36" s="35"/>
      <c r="BY36" s="35"/>
      <c r="BZ36" s="35"/>
      <c r="CA36" s="35"/>
      <c r="CB36" s="35"/>
      <c r="CC36" s="35"/>
      <c r="CD36" s="35"/>
      <c r="CE36" s="35"/>
      <c r="CF36" s="34"/>
      <c r="CG36" s="36"/>
      <c r="CH36" s="1">
        <f t="shared" si="6"/>
        <v>0</v>
      </c>
      <c r="CI36" s="34"/>
      <c r="CJ36" s="34"/>
      <c r="CK36" s="34"/>
      <c r="CL36" s="34"/>
      <c r="CM36" s="34"/>
      <c r="CN36" s="34"/>
      <c r="CO36" s="34"/>
      <c r="CP36" s="34"/>
      <c r="CQ36" s="1">
        <f t="shared" si="7"/>
        <v>0</v>
      </c>
      <c r="CR36" s="2">
        <f t="shared" si="8"/>
        <v>4.520833333333333</v>
      </c>
    </row>
    <row r="37" spans="2:96" ht="12.75" thickBot="1" x14ac:dyDescent="0.25">
      <c r="B37" s="16" t="s">
        <v>96</v>
      </c>
      <c r="C37" s="7">
        <v>29</v>
      </c>
      <c r="D37" s="31">
        <v>1713150</v>
      </c>
      <c r="E37" s="41" t="s">
        <v>15</v>
      </c>
      <c r="F37" s="41" t="s">
        <v>15</v>
      </c>
      <c r="G37" s="41" t="s">
        <v>15</v>
      </c>
      <c r="H37" s="41" t="s">
        <v>15</v>
      </c>
      <c r="I37" s="41" t="s">
        <v>15</v>
      </c>
      <c r="J37" s="33">
        <v>3</v>
      </c>
      <c r="K37" s="33">
        <v>4</v>
      </c>
      <c r="L37" s="33">
        <v>4</v>
      </c>
      <c r="M37" s="33">
        <v>3</v>
      </c>
      <c r="N37" s="1">
        <f t="shared" si="0"/>
        <v>3.5</v>
      </c>
      <c r="O37" s="51" t="s">
        <v>15</v>
      </c>
      <c r="P37" s="49" t="s">
        <v>15</v>
      </c>
      <c r="Q37" s="53" t="s">
        <v>15</v>
      </c>
      <c r="R37" s="50" t="s">
        <v>15</v>
      </c>
      <c r="S37" s="50" t="s">
        <v>15</v>
      </c>
      <c r="T37" s="52" t="s">
        <v>15</v>
      </c>
      <c r="U37" s="33">
        <v>4</v>
      </c>
      <c r="V37" s="33">
        <v>3</v>
      </c>
      <c r="W37" s="33">
        <v>3</v>
      </c>
      <c r="X37" s="33">
        <v>3</v>
      </c>
      <c r="Y37" s="33">
        <v>3</v>
      </c>
      <c r="Z37" s="33"/>
      <c r="AA37" s="1">
        <f t="shared" si="1"/>
        <v>3.2</v>
      </c>
      <c r="AB37" s="33"/>
      <c r="AC37" s="59" t="s">
        <v>15</v>
      </c>
      <c r="AD37" s="60" t="s">
        <v>15</v>
      </c>
      <c r="AE37" s="58"/>
      <c r="AF37" s="56"/>
      <c r="AG37" s="59" t="s">
        <v>15</v>
      </c>
      <c r="AH37" s="33"/>
      <c r="AI37" s="33"/>
      <c r="AJ37" s="33">
        <v>3</v>
      </c>
      <c r="AK37" s="33"/>
      <c r="AL37" s="1">
        <f t="shared" si="2"/>
        <v>0</v>
      </c>
      <c r="AM37" s="34"/>
      <c r="AN37" s="34"/>
      <c r="AO37" s="25"/>
      <c r="AP37" s="34"/>
      <c r="AQ37" s="61" t="s">
        <v>15</v>
      </c>
      <c r="AR37" s="34"/>
      <c r="AS37" s="34"/>
      <c r="AT37" s="34"/>
      <c r="AU37" s="34"/>
      <c r="AV37" s="34"/>
      <c r="AW37" s="34"/>
      <c r="AX37" s="34"/>
      <c r="AY37" s="1">
        <f t="shared" si="3"/>
        <v>0</v>
      </c>
      <c r="AZ37" s="34"/>
      <c r="BA37" s="34"/>
      <c r="BB37" s="34"/>
      <c r="BC37" s="34"/>
      <c r="BD37" s="34"/>
      <c r="BE37" s="34"/>
      <c r="BF37" s="34"/>
      <c r="BG37" s="34"/>
      <c r="BH37" s="34"/>
      <c r="BI37" s="1">
        <f t="shared" si="4"/>
        <v>0</v>
      </c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5"/>
      <c r="BW37" s="1">
        <f t="shared" si="5"/>
        <v>0</v>
      </c>
      <c r="BX37" s="35"/>
      <c r="BY37" s="35"/>
      <c r="BZ37" s="35"/>
      <c r="CA37" s="35"/>
      <c r="CB37" s="35"/>
      <c r="CC37" s="35"/>
      <c r="CD37" s="35"/>
      <c r="CE37" s="35"/>
      <c r="CF37" s="34"/>
      <c r="CG37" s="36"/>
      <c r="CH37" s="1">
        <f t="shared" si="6"/>
        <v>0</v>
      </c>
      <c r="CI37" s="34"/>
      <c r="CJ37" s="34"/>
      <c r="CK37" s="34"/>
      <c r="CL37" s="34"/>
      <c r="CM37" s="34"/>
      <c r="CN37" s="34"/>
      <c r="CO37" s="34"/>
      <c r="CP37" s="34"/>
      <c r="CQ37" s="1">
        <f t="shared" si="7"/>
        <v>0</v>
      </c>
      <c r="CR37" s="2">
        <f t="shared" si="8"/>
        <v>3.35</v>
      </c>
    </row>
    <row r="38" spans="2:96" ht="12.75" thickBot="1" x14ac:dyDescent="0.25">
      <c r="B38" s="16" t="s">
        <v>95</v>
      </c>
      <c r="C38" s="30">
        <v>30</v>
      </c>
      <c r="D38" s="31">
        <v>1813160</v>
      </c>
      <c r="E38" s="41" t="s">
        <v>15</v>
      </c>
      <c r="F38" s="41" t="s">
        <v>15</v>
      </c>
      <c r="G38" s="41" t="s">
        <v>15</v>
      </c>
      <c r="H38" s="41" t="s">
        <v>15</v>
      </c>
      <c r="I38" s="41" t="s">
        <v>15</v>
      </c>
      <c r="J38" s="33">
        <v>5</v>
      </c>
      <c r="K38" s="33">
        <v>5</v>
      </c>
      <c r="L38" s="33">
        <v>5</v>
      </c>
      <c r="M38" s="33">
        <v>4</v>
      </c>
      <c r="N38" s="1">
        <f t="shared" si="0"/>
        <v>4.75</v>
      </c>
      <c r="O38" s="51" t="s">
        <v>15</v>
      </c>
      <c r="P38" s="49" t="s">
        <v>15</v>
      </c>
      <c r="Q38" s="53" t="s">
        <v>15</v>
      </c>
      <c r="R38" s="50" t="s">
        <v>15</v>
      </c>
      <c r="S38" s="50" t="s">
        <v>15</v>
      </c>
      <c r="T38" s="52" t="s">
        <v>15</v>
      </c>
      <c r="U38" s="33">
        <v>5</v>
      </c>
      <c r="V38" s="33">
        <v>4</v>
      </c>
      <c r="W38" s="33">
        <v>4</v>
      </c>
      <c r="X38" s="33">
        <v>5</v>
      </c>
      <c r="Y38" s="33">
        <v>5</v>
      </c>
      <c r="Z38" s="33">
        <v>5</v>
      </c>
      <c r="AA38" s="1">
        <f t="shared" si="1"/>
        <v>4.666666666666667</v>
      </c>
      <c r="AB38" s="59" t="s">
        <v>15</v>
      </c>
      <c r="AC38" s="59" t="s">
        <v>15</v>
      </c>
      <c r="AD38" s="60" t="s">
        <v>15</v>
      </c>
      <c r="AE38" s="58" t="s">
        <v>15</v>
      </c>
      <c r="AF38" s="56" t="s">
        <v>15</v>
      </c>
      <c r="AG38" s="59" t="s">
        <v>15</v>
      </c>
      <c r="AH38" s="33">
        <v>4</v>
      </c>
      <c r="AI38" s="33">
        <v>5</v>
      </c>
      <c r="AJ38" s="33">
        <v>5</v>
      </c>
      <c r="AK38" s="33">
        <v>4</v>
      </c>
      <c r="AL38" s="1">
        <f t="shared" si="2"/>
        <v>4.5</v>
      </c>
      <c r="AM38" s="61" t="s">
        <v>15</v>
      </c>
      <c r="AN38" s="61" t="s">
        <v>15</v>
      </c>
      <c r="AO38" s="62" t="s">
        <v>15</v>
      </c>
      <c r="AP38" s="61" t="s">
        <v>15</v>
      </c>
      <c r="AQ38" s="61" t="s">
        <v>15</v>
      </c>
      <c r="AR38" s="61" t="s">
        <v>15</v>
      </c>
      <c r="AS38" s="34">
        <v>4</v>
      </c>
      <c r="AT38" s="34">
        <v>5</v>
      </c>
      <c r="AU38" s="34">
        <v>5</v>
      </c>
      <c r="AV38" s="34">
        <v>4</v>
      </c>
      <c r="AW38" s="34"/>
      <c r="AX38" s="34"/>
      <c r="AY38" s="1">
        <f t="shared" si="3"/>
        <v>4.5</v>
      </c>
      <c r="AZ38" s="34"/>
      <c r="BA38" s="34"/>
      <c r="BB38" s="34"/>
      <c r="BC38" s="34"/>
      <c r="BD38" s="34"/>
      <c r="BE38" s="34"/>
      <c r="BF38" s="34"/>
      <c r="BG38" s="34"/>
      <c r="BH38" s="34"/>
      <c r="BI38" s="1">
        <f t="shared" si="4"/>
        <v>0</v>
      </c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5"/>
      <c r="BW38" s="1">
        <f t="shared" si="5"/>
        <v>0</v>
      </c>
      <c r="BX38" s="35"/>
      <c r="BY38" s="35"/>
      <c r="BZ38" s="35"/>
      <c r="CA38" s="35"/>
      <c r="CB38" s="35"/>
      <c r="CC38" s="35"/>
      <c r="CD38" s="35"/>
      <c r="CE38" s="35"/>
      <c r="CF38" s="34"/>
      <c r="CG38" s="36"/>
      <c r="CH38" s="1">
        <f t="shared" si="6"/>
        <v>0</v>
      </c>
      <c r="CI38" s="34"/>
      <c r="CJ38" s="34"/>
      <c r="CK38" s="34"/>
      <c r="CL38" s="34"/>
      <c r="CM38" s="34"/>
      <c r="CN38" s="34"/>
      <c r="CO38" s="34"/>
      <c r="CP38" s="34"/>
      <c r="CQ38" s="1">
        <f t="shared" si="7"/>
        <v>0</v>
      </c>
      <c r="CR38" s="2">
        <f t="shared" si="8"/>
        <v>4.604166666666667</v>
      </c>
    </row>
    <row r="39" spans="2:96" ht="12.75" thickBot="1" x14ac:dyDescent="0.25">
      <c r="B39" s="16" t="s">
        <v>94</v>
      </c>
      <c r="C39" s="7">
        <v>31</v>
      </c>
      <c r="D39" s="31">
        <v>1813163</v>
      </c>
      <c r="E39" s="41" t="s">
        <v>15</v>
      </c>
      <c r="F39" s="41" t="s">
        <v>15</v>
      </c>
      <c r="G39" s="41" t="s">
        <v>15</v>
      </c>
      <c r="H39" s="41" t="s">
        <v>15</v>
      </c>
      <c r="I39" s="41" t="s">
        <v>15</v>
      </c>
      <c r="J39" s="33">
        <v>4</v>
      </c>
      <c r="K39" s="33">
        <v>5</v>
      </c>
      <c r="L39" s="33">
        <v>5</v>
      </c>
      <c r="M39" s="33">
        <v>4</v>
      </c>
      <c r="N39" s="1">
        <f t="shared" si="0"/>
        <v>4.5</v>
      </c>
      <c r="O39" s="51" t="s">
        <v>15</v>
      </c>
      <c r="P39" s="49" t="s">
        <v>15</v>
      </c>
      <c r="Q39" s="53" t="s">
        <v>15</v>
      </c>
      <c r="R39" s="50" t="s">
        <v>15</v>
      </c>
      <c r="S39" s="50" t="s">
        <v>15</v>
      </c>
      <c r="T39" s="52" t="s">
        <v>15</v>
      </c>
      <c r="U39" s="33">
        <v>5</v>
      </c>
      <c r="V39" s="33">
        <v>4</v>
      </c>
      <c r="W39" s="33">
        <v>4</v>
      </c>
      <c r="X39" s="33">
        <v>5</v>
      </c>
      <c r="Y39" s="33">
        <v>5</v>
      </c>
      <c r="Z39" s="33">
        <v>5</v>
      </c>
      <c r="AA39" s="1">
        <f t="shared" si="1"/>
        <v>4.666666666666667</v>
      </c>
      <c r="AB39" s="59" t="s">
        <v>15</v>
      </c>
      <c r="AC39" s="59" t="s">
        <v>15</v>
      </c>
      <c r="AD39" s="60" t="s">
        <v>15</v>
      </c>
      <c r="AE39" s="58" t="s">
        <v>15</v>
      </c>
      <c r="AF39" s="56" t="s">
        <v>15</v>
      </c>
      <c r="AG39" s="59" t="s">
        <v>15</v>
      </c>
      <c r="AH39" s="33">
        <v>4</v>
      </c>
      <c r="AI39" s="33">
        <v>5</v>
      </c>
      <c r="AJ39" s="33">
        <v>5</v>
      </c>
      <c r="AK39" s="33">
        <v>4</v>
      </c>
      <c r="AL39" s="1">
        <f t="shared" si="2"/>
        <v>4.5</v>
      </c>
      <c r="AM39" s="61" t="s">
        <v>15</v>
      </c>
      <c r="AN39" s="61" t="s">
        <v>15</v>
      </c>
      <c r="AO39" s="62" t="s">
        <v>15</v>
      </c>
      <c r="AP39" s="61" t="s">
        <v>15</v>
      </c>
      <c r="AQ39" s="61" t="s">
        <v>15</v>
      </c>
      <c r="AR39" s="61" t="s">
        <v>15</v>
      </c>
      <c r="AS39" s="34">
        <v>4</v>
      </c>
      <c r="AT39" s="34">
        <v>5</v>
      </c>
      <c r="AU39" s="34">
        <v>4</v>
      </c>
      <c r="AV39" s="34">
        <v>5</v>
      </c>
      <c r="AW39" s="34"/>
      <c r="AX39" s="34"/>
      <c r="AY39" s="1">
        <f t="shared" si="3"/>
        <v>4.5</v>
      </c>
      <c r="AZ39" s="34"/>
      <c r="BA39" s="34"/>
      <c r="BB39" s="34"/>
      <c r="BC39" s="34"/>
      <c r="BD39" s="34"/>
      <c r="BE39" s="34"/>
      <c r="BF39" s="34"/>
      <c r="BG39" s="34"/>
      <c r="BH39" s="34"/>
      <c r="BI39" s="1">
        <f t="shared" si="4"/>
        <v>0</v>
      </c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5"/>
      <c r="BW39" s="1">
        <f t="shared" si="5"/>
        <v>0</v>
      </c>
      <c r="BX39" s="35"/>
      <c r="BY39" s="35"/>
      <c r="BZ39" s="35"/>
      <c r="CA39" s="35"/>
      <c r="CB39" s="35"/>
      <c r="CC39" s="35"/>
      <c r="CD39" s="35"/>
      <c r="CE39" s="35"/>
      <c r="CF39" s="34"/>
      <c r="CG39" s="36"/>
      <c r="CH39" s="1">
        <f t="shared" si="6"/>
        <v>0</v>
      </c>
      <c r="CI39" s="34"/>
      <c r="CJ39" s="34"/>
      <c r="CK39" s="34"/>
      <c r="CL39" s="34"/>
      <c r="CM39" s="34"/>
      <c r="CN39" s="34"/>
      <c r="CO39" s="34"/>
      <c r="CP39" s="34"/>
      <c r="CQ39" s="1">
        <f t="shared" si="7"/>
        <v>0</v>
      </c>
      <c r="CR39" s="2">
        <f t="shared" si="8"/>
        <v>4.541666666666667</v>
      </c>
    </row>
    <row r="40" spans="2:96" ht="12.75" thickBot="1" x14ac:dyDescent="0.25">
      <c r="B40" s="16" t="s">
        <v>92</v>
      </c>
      <c r="C40" s="30">
        <v>32</v>
      </c>
      <c r="D40" s="57">
        <v>1813134</v>
      </c>
      <c r="E40" s="41" t="s">
        <v>15</v>
      </c>
      <c r="F40" s="41" t="s">
        <v>15</v>
      </c>
      <c r="G40" s="41" t="s">
        <v>15</v>
      </c>
      <c r="H40" s="41" t="s">
        <v>15</v>
      </c>
      <c r="I40" s="41" t="s">
        <v>15</v>
      </c>
      <c r="J40" s="6">
        <v>3</v>
      </c>
      <c r="K40" s="6">
        <v>4</v>
      </c>
      <c r="L40" s="6">
        <v>4</v>
      </c>
      <c r="M40" s="6">
        <v>3</v>
      </c>
      <c r="N40" s="1">
        <f t="shared" si="0"/>
        <v>3.5</v>
      </c>
      <c r="O40" s="51" t="s">
        <v>15</v>
      </c>
      <c r="P40" s="49" t="s">
        <v>15</v>
      </c>
      <c r="Q40" s="53" t="s">
        <v>15</v>
      </c>
      <c r="R40" s="50" t="s">
        <v>15</v>
      </c>
      <c r="S40" s="50" t="s">
        <v>15</v>
      </c>
      <c r="T40" s="52" t="s">
        <v>15</v>
      </c>
      <c r="U40" s="6">
        <v>4</v>
      </c>
      <c r="V40" s="6">
        <v>4</v>
      </c>
      <c r="W40" s="6">
        <v>4</v>
      </c>
      <c r="X40" s="6">
        <v>4</v>
      </c>
      <c r="Y40" s="6">
        <v>4</v>
      </c>
      <c r="Z40" s="6">
        <v>5</v>
      </c>
      <c r="AA40" s="1">
        <f t="shared" si="1"/>
        <v>4.166666666666667</v>
      </c>
      <c r="AB40" s="6"/>
      <c r="AC40" s="59" t="s">
        <v>15</v>
      </c>
      <c r="AD40" s="60" t="s">
        <v>15</v>
      </c>
      <c r="AE40" s="58"/>
      <c r="AF40" s="56"/>
      <c r="AG40" s="59" t="s">
        <v>15</v>
      </c>
      <c r="AH40" s="6"/>
      <c r="AI40" s="6"/>
      <c r="AJ40" s="6"/>
      <c r="AK40" s="6"/>
      <c r="AL40" s="1">
        <f t="shared" si="2"/>
        <v>0</v>
      </c>
      <c r="AM40" s="25"/>
      <c r="AN40" s="25"/>
      <c r="AO40" s="62"/>
      <c r="AP40" s="25"/>
      <c r="AQ40" s="61" t="s">
        <v>15</v>
      </c>
      <c r="AR40" s="25"/>
      <c r="AS40" s="25"/>
      <c r="AT40" s="25"/>
      <c r="AU40" s="25"/>
      <c r="AV40" s="25"/>
      <c r="AW40" s="25"/>
      <c r="AX40" s="25"/>
      <c r="AY40" s="1">
        <f t="shared" si="3"/>
        <v>0</v>
      </c>
      <c r="AZ40" s="25"/>
      <c r="BA40" s="25"/>
      <c r="BB40" s="25"/>
      <c r="BC40" s="25"/>
      <c r="BD40" s="25"/>
      <c r="BE40" s="25"/>
      <c r="BF40" s="25"/>
      <c r="BG40" s="25"/>
      <c r="BH40" s="25"/>
      <c r="BI40" s="1">
        <f t="shared" si="4"/>
        <v>0</v>
      </c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7"/>
      <c r="BW40" s="1">
        <f t="shared" si="5"/>
        <v>0</v>
      </c>
      <c r="BX40" s="27"/>
      <c r="BY40" s="27"/>
      <c r="BZ40" s="27"/>
      <c r="CA40" s="27"/>
      <c r="CB40" s="27"/>
      <c r="CC40" s="27"/>
      <c r="CD40" s="27"/>
      <c r="CE40" s="27"/>
      <c r="CF40" s="25"/>
      <c r="CG40" s="28"/>
      <c r="CH40" s="1">
        <f t="shared" si="6"/>
        <v>0</v>
      </c>
      <c r="CI40" s="25"/>
      <c r="CJ40" s="25"/>
      <c r="CK40" s="25"/>
      <c r="CL40" s="25"/>
      <c r="CM40" s="25"/>
      <c r="CN40" s="25"/>
      <c r="CO40" s="25"/>
      <c r="CP40" s="25"/>
      <c r="CQ40" s="1">
        <f t="shared" si="7"/>
        <v>0</v>
      </c>
      <c r="CR40" s="2">
        <f t="shared" si="8"/>
        <v>3.8333333333333335</v>
      </c>
    </row>
    <row r="41" spans="2:96" ht="12.75" thickBot="1" x14ac:dyDescent="0.25">
      <c r="B41" s="16" t="s">
        <v>93</v>
      </c>
      <c r="C41" s="7">
        <v>34</v>
      </c>
      <c r="D41" s="4">
        <v>1913397</v>
      </c>
      <c r="E41" s="54" t="s">
        <v>15</v>
      </c>
      <c r="F41" s="54" t="s">
        <v>15</v>
      </c>
      <c r="G41" s="37" t="s">
        <v>15</v>
      </c>
      <c r="H41" s="37" t="s">
        <v>15</v>
      </c>
      <c r="I41" s="54" t="s">
        <v>15</v>
      </c>
      <c r="J41" s="6">
        <v>4</v>
      </c>
      <c r="K41" s="6"/>
      <c r="L41" s="6">
        <v>4</v>
      </c>
      <c r="M41" s="6">
        <v>3</v>
      </c>
      <c r="N41" s="1">
        <f t="shared" si="0"/>
        <v>3.6666666666666665</v>
      </c>
      <c r="O41" s="6"/>
      <c r="P41" s="6" t="s">
        <v>15</v>
      </c>
      <c r="Q41" s="6" t="s">
        <v>15</v>
      </c>
      <c r="R41" s="6" t="s">
        <v>15</v>
      </c>
      <c r="S41" s="6"/>
      <c r="T41" s="6" t="s">
        <v>15</v>
      </c>
      <c r="U41" s="6"/>
      <c r="V41" s="6">
        <v>3</v>
      </c>
      <c r="W41" s="6">
        <v>3</v>
      </c>
      <c r="X41" s="6">
        <v>3</v>
      </c>
      <c r="Y41" s="6">
        <v>4</v>
      </c>
      <c r="Z41" s="6">
        <v>4</v>
      </c>
      <c r="AA41" s="1">
        <f t="shared" si="1"/>
        <v>0</v>
      </c>
      <c r="AB41" s="60" t="s">
        <v>15</v>
      </c>
      <c r="AC41" s="6">
        <v>3</v>
      </c>
      <c r="AD41" s="60" t="s">
        <v>15</v>
      </c>
      <c r="AE41" s="58" t="s">
        <v>15</v>
      </c>
      <c r="AF41" s="56" t="s">
        <v>15</v>
      </c>
      <c r="AG41" s="6"/>
      <c r="AH41" s="6">
        <v>3</v>
      </c>
      <c r="AI41" s="6">
        <v>3</v>
      </c>
      <c r="AJ41" s="6">
        <v>4</v>
      </c>
      <c r="AK41" s="6">
        <v>3</v>
      </c>
      <c r="AL41" s="1">
        <f t="shared" si="2"/>
        <v>3.2</v>
      </c>
      <c r="AM41" s="61" t="s">
        <v>15</v>
      </c>
      <c r="AN41" s="61" t="s">
        <v>15</v>
      </c>
      <c r="AO41" s="62"/>
      <c r="AP41" s="25"/>
      <c r="AQ41" s="61"/>
      <c r="AR41" s="61" t="s">
        <v>15</v>
      </c>
      <c r="AS41" s="25"/>
      <c r="AT41" s="25">
        <v>3</v>
      </c>
      <c r="AU41" s="25">
        <v>5</v>
      </c>
      <c r="AV41" s="25">
        <v>5</v>
      </c>
      <c r="AW41" s="25"/>
      <c r="AX41" s="25"/>
      <c r="AY41" s="1">
        <f t="shared" si="3"/>
        <v>4.333333333333333</v>
      </c>
      <c r="AZ41" s="25"/>
      <c r="BA41" s="25"/>
      <c r="BB41" s="25"/>
      <c r="BC41" s="25"/>
      <c r="BD41" s="25"/>
      <c r="BE41" s="25"/>
      <c r="BF41" s="25"/>
      <c r="BG41" s="25"/>
      <c r="BH41" s="25"/>
      <c r="BI41" s="1">
        <f t="shared" si="4"/>
        <v>0</v>
      </c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7"/>
      <c r="BW41" s="1">
        <f t="shared" si="5"/>
        <v>0</v>
      </c>
      <c r="BX41" s="27"/>
      <c r="BY41" s="27"/>
      <c r="BZ41" s="27"/>
      <c r="CA41" s="27"/>
      <c r="CB41" s="27"/>
      <c r="CC41" s="27"/>
      <c r="CD41" s="27"/>
      <c r="CE41" s="27"/>
      <c r="CF41" s="25"/>
      <c r="CG41" s="28"/>
      <c r="CH41" s="1">
        <f t="shared" si="6"/>
        <v>0</v>
      </c>
      <c r="CI41" s="25"/>
      <c r="CJ41" s="25"/>
      <c r="CK41" s="25"/>
      <c r="CL41" s="25"/>
      <c r="CM41" s="25"/>
      <c r="CN41" s="25"/>
      <c r="CO41" s="25"/>
      <c r="CP41" s="25"/>
      <c r="CQ41" s="1">
        <f t="shared" si="7"/>
        <v>0</v>
      </c>
      <c r="CR41" s="2">
        <f t="shared" si="8"/>
        <v>3.6666666666666665</v>
      </c>
    </row>
    <row r="42" spans="2:96" s="16" customFormat="1" ht="29.45" customHeight="1" x14ac:dyDescent="0.2">
      <c r="C42" s="66" t="s">
        <v>68</v>
      </c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46"/>
      <c r="O42" s="67" t="s">
        <v>17</v>
      </c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47"/>
      <c r="AB42" s="82" t="s">
        <v>17</v>
      </c>
      <c r="AC42" s="82"/>
      <c r="AD42" s="82"/>
      <c r="AE42" s="82"/>
      <c r="AF42" s="82"/>
      <c r="AG42" s="82"/>
      <c r="AH42" s="82"/>
      <c r="AI42" s="82"/>
      <c r="AJ42" s="82"/>
      <c r="AK42" s="82"/>
      <c r="AL42" s="44"/>
      <c r="AM42" s="82" t="s">
        <v>17</v>
      </c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44"/>
      <c r="AZ42" s="82" t="s">
        <v>17</v>
      </c>
      <c r="BA42" s="82"/>
      <c r="BB42" s="82"/>
      <c r="BC42" s="82"/>
      <c r="BD42" s="82"/>
      <c r="BE42" s="82"/>
      <c r="BF42" s="82"/>
      <c r="BG42" s="82"/>
      <c r="BH42" s="82"/>
      <c r="BI42" s="44"/>
      <c r="BJ42" s="82" t="s">
        <v>17</v>
      </c>
      <c r="BK42" s="82"/>
      <c r="BL42" s="82"/>
      <c r="BM42" s="82"/>
      <c r="BN42" s="82"/>
      <c r="BO42" s="82"/>
      <c r="BP42" s="82"/>
      <c r="BQ42" s="82"/>
      <c r="BR42" s="82"/>
      <c r="BS42" s="82"/>
      <c r="BT42" s="82"/>
      <c r="BU42" s="82"/>
      <c r="BV42" s="82"/>
      <c r="BW42" s="44"/>
      <c r="BX42" s="99" t="s">
        <v>17</v>
      </c>
      <c r="BY42" s="99"/>
      <c r="BZ42" s="99"/>
      <c r="CA42" s="99"/>
      <c r="CB42" s="99"/>
      <c r="CC42" s="99"/>
      <c r="CD42" s="99"/>
      <c r="CE42" s="99"/>
      <c r="CF42" s="99"/>
      <c r="CG42" s="99"/>
      <c r="CH42" s="45"/>
      <c r="CI42" s="82" t="s">
        <v>17</v>
      </c>
      <c r="CJ42" s="82"/>
      <c r="CK42" s="82"/>
      <c r="CL42" s="82"/>
      <c r="CM42" s="82"/>
      <c r="CN42" s="82"/>
      <c r="CO42" s="82"/>
      <c r="CP42" s="82"/>
      <c r="CQ42" s="82"/>
      <c r="CR42" s="82"/>
    </row>
    <row r="43" spans="2:96" x14ac:dyDescent="0.2"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</row>
    <row r="44" spans="2:96" ht="12" customHeight="1" x14ac:dyDescent="0.2">
      <c r="F44" s="22"/>
      <c r="G44" s="22"/>
      <c r="H44" s="22"/>
      <c r="I44" s="22"/>
      <c r="BY44" s="87" t="s">
        <v>22</v>
      </c>
      <c r="BZ44" s="87"/>
      <c r="CA44" s="87"/>
      <c r="CB44" s="87"/>
      <c r="CC44" s="87"/>
      <c r="CD44" s="87"/>
      <c r="CE44" s="87"/>
      <c r="CF44" s="87"/>
      <c r="CG44" s="87"/>
      <c r="CH44" s="87"/>
      <c r="CI44" s="87"/>
      <c r="CJ44" s="87"/>
      <c r="CK44" s="87"/>
      <c r="CL44" s="87"/>
      <c r="CM44" s="87"/>
      <c r="CN44" s="87"/>
      <c r="CO44" s="87"/>
      <c r="CP44" s="87"/>
    </row>
    <row r="45" spans="2:96" x14ac:dyDescent="0.2">
      <c r="C45" s="22"/>
      <c r="D45" s="22"/>
      <c r="F45" s="22"/>
      <c r="G45" s="22"/>
      <c r="H45" s="22"/>
      <c r="I45" s="22"/>
      <c r="BY45" s="87"/>
      <c r="BZ45" s="87"/>
      <c r="CA45" s="87"/>
      <c r="CB45" s="87"/>
      <c r="CC45" s="87"/>
      <c r="CD45" s="87"/>
      <c r="CE45" s="87"/>
      <c r="CF45" s="87"/>
      <c r="CG45" s="87"/>
      <c r="CH45" s="87"/>
      <c r="CI45" s="87"/>
      <c r="CJ45" s="87"/>
      <c r="CK45" s="87"/>
      <c r="CL45" s="87"/>
      <c r="CM45" s="87"/>
      <c r="CN45" s="87"/>
      <c r="CO45" s="87"/>
      <c r="CP45" s="87"/>
    </row>
    <row r="46" spans="2:96" x14ac:dyDescent="0.2">
      <c r="C46" s="22"/>
      <c r="D46" s="22"/>
      <c r="F46" s="22"/>
      <c r="G46" s="22"/>
      <c r="H46" s="22"/>
      <c r="I46" s="22"/>
      <c r="BY46" s="22" t="s">
        <v>18</v>
      </c>
      <c r="BZ46" s="22"/>
    </row>
    <row r="47" spans="2:96" x14ac:dyDescent="0.2">
      <c r="C47" s="22"/>
      <c r="D47" s="22"/>
      <c r="F47" s="22"/>
      <c r="G47" s="22"/>
      <c r="H47" s="22"/>
      <c r="I47" s="22"/>
      <c r="BY47" s="22" t="s">
        <v>16</v>
      </c>
      <c r="BZ47" s="22"/>
    </row>
    <row r="48" spans="2:96" x14ac:dyDescent="0.2">
      <c r="C48" s="22"/>
    </row>
    <row r="49" spans="3:3" x14ac:dyDescent="0.2">
      <c r="C49" s="22"/>
    </row>
    <row r="50" spans="3:3" x14ac:dyDescent="0.2">
      <c r="C50" s="22"/>
    </row>
    <row r="51" spans="3:3" x14ac:dyDescent="0.2">
      <c r="C51" s="22"/>
    </row>
  </sheetData>
  <sheetProtection formatCells="0" formatColumns="0" formatRows="0" insertColumns="0" insertRows="0" deleteColumns="0" deleteRows="0"/>
  <mergeCells count="47">
    <mergeCell ref="BJ7:BW7"/>
    <mergeCell ref="CN8:CO8"/>
    <mergeCell ref="AB42:AK42"/>
    <mergeCell ref="AZ42:BH42"/>
    <mergeCell ref="CI42:CR42"/>
    <mergeCell ref="BX42:CG42"/>
    <mergeCell ref="BJ42:BV42"/>
    <mergeCell ref="E7:N7"/>
    <mergeCell ref="J8:N8"/>
    <mergeCell ref="O7:AA7"/>
    <mergeCell ref="AB8:AG8"/>
    <mergeCell ref="AZ7:BI7"/>
    <mergeCell ref="BI8:BI9"/>
    <mergeCell ref="AM7:AY7"/>
    <mergeCell ref="AY8:AY9"/>
    <mergeCell ref="BY44:CP45"/>
    <mergeCell ref="CR7:CR9"/>
    <mergeCell ref="AZ8:BC8"/>
    <mergeCell ref="BE8:BH8"/>
    <mergeCell ref="CD8:CG8"/>
    <mergeCell ref="CI7:CQ7"/>
    <mergeCell ref="CQ8:CQ9"/>
    <mergeCell ref="BP8:BQ8"/>
    <mergeCell ref="BX7:CH7"/>
    <mergeCell ref="CH8:CH9"/>
    <mergeCell ref="BJ8:BN8"/>
    <mergeCell ref="BR8:BU8"/>
    <mergeCell ref="BX8:CA8"/>
    <mergeCell ref="CI8:CK8"/>
    <mergeCell ref="CL8:CM8"/>
    <mergeCell ref="BW8:BW9"/>
    <mergeCell ref="C2:Z2"/>
    <mergeCell ref="AW8:AX8"/>
    <mergeCell ref="C42:M42"/>
    <mergeCell ref="O42:Z42"/>
    <mergeCell ref="AA8:AA9"/>
    <mergeCell ref="C7:C9"/>
    <mergeCell ref="D7:D9"/>
    <mergeCell ref="E8:I8"/>
    <mergeCell ref="O8:U8"/>
    <mergeCell ref="V8:Y8"/>
    <mergeCell ref="AH8:AK8"/>
    <mergeCell ref="AM8:AR8"/>
    <mergeCell ref="AS8:AV8"/>
    <mergeCell ref="AM42:AX42"/>
    <mergeCell ref="AB7:AL7"/>
    <mergeCell ref="AL8:AL9"/>
  </mergeCells>
  <conditionalFormatting sqref="CQ10:CQ41 CH10:CH41 BW10:BW41 BI10:BI41 AY10:AY41 AL10:AL41 AA10:AA41 N10:N41">
    <cfRule type="containsErrors" dxfId="0" priority="15">
      <formula>ISERROR(N10)</formula>
    </cfRule>
  </conditionalFormatting>
  <pageMargins left="0.70866141732283472" right="0.70866141732283472" top="0.74803149606299213" bottom="0.74803149606299213" header="0.31496062992125984" footer="0.31496062992125984"/>
  <pageSetup paperSize="9" scale="63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2020-07-23T10:59:36Z</dcterms:modified>
</cp:coreProperties>
</file>