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1480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 l="1"/>
  <c r="L37" i="1"/>
  <c r="L38" i="1"/>
  <c r="L39" i="1"/>
  <c r="CV39" i="1" s="1"/>
  <c r="L40" i="1"/>
  <c r="L41" i="1"/>
  <c r="CV41" i="1" s="1"/>
  <c r="L42" i="1"/>
  <c r="CV42" i="1" s="1"/>
  <c r="L43" i="1"/>
  <c r="L44" i="1"/>
  <c r="CV44" i="1" s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CV26" i="1" s="1"/>
  <c r="Z27" i="1"/>
  <c r="Z28" i="1"/>
  <c r="Z29" i="1"/>
  <c r="Z30" i="1"/>
  <c r="Z31" i="1"/>
  <c r="Z32" i="1"/>
  <c r="Z33" i="1"/>
  <c r="Z34" i="1"/>
  <c r="CV34" i="1" s="1"/>
  <c r="Z35" i="1"/>
  <c r="Z36" i="1"/>
  <c r="Z37" i="1"/>
  <c r="Z38" i="1"/>
  <c r="Z39" i="1"/>
  <c r="Z40" i="1"/>
  <c r="Z41" i="1"/>
  <c r="Z42" i="1"/>
  <c r="Z43" i="1"/>
  <c r="Z44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V43" i="1"/>
  <c r="CV37" i="1" l="1"/>
  <c r="CV40" i="1"/>
  <c r="CV38" i="1"/>
  <c r="CV36" i="1"/>
  <c r="CV32" i="1"/>
  <c r="CV28" i="1"/>
  <c r="CV24" i="1"/>
  <c r="CV16" i="1"/>
  <c r="CV12" i="1"/>
  <c r="CV31" i="1"/>
  <c r="CV27" i="1"/>
  <c r="CV23" i="1"/>
  <c r="CV19" i="1"/>
  <c r="CV15" i="1"/>
  <c r="CV11" i="1"/>
  <c r="CV30" i="1"/>
  <c r="CV14" i="1"/>
  <c r="CV21" i="1"/>
  <c r="CV17" i="1"/>
  <c r="CV35" i="1"/>
  <c r="CV33" i="1"/>
  <c r="CV22" i="1"/>
  <c r="CV18" i="1"/>
  <c r="CV20" i="1"/>
  <c r="CV29" i="1"/>
  <c r="CV13" i="1"/>
  <c r="CV25" i="1"/>
  <c r="CU10" i="1"/>
  <c r="CK10" i="1"/>
  <c r="BW10" i="1"/>
  <c r="BI10" i="1"/>
  <c r="AW10" i="1"/>
  <c r="AK10" i="1"/>
  <c r="Z10" i="1"/>
  <c r="CV10" i="1" l="1"/>
</calcChain>
</file>

<file path=xl/sharedStrings.xml><?xml version="1.0" encoding="utf-8"?>
<sst xmlns="http://schemas.openxmlformats.org/spreadsheetml/2006/main" count="395" uniqueCount="129">
  <si>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</si>
  <si>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</si>
  <si>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</si>
  <si>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</si>
  <si>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</si>
  <si>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</si>
  <si>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</si>
  <si>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</si>
  <si>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</si>
  <si>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</si>
  <si>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</si>
  <si>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</si>
  <si>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</si>
  <si>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</si>
  <si>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</si>
  <si>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</si>
  <si>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</si>
  <si>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</si>
  <si>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</si>
  <si>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</si>
  <si>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</si>
  <si>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</si>
  <si>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Физика</t>
  </si>
  <si>
    <t>Химия</t>
  </si>
  <si>
    <t>Философия</t>
  </si>
  <si>
    <t>КП</t>
  </si>
  <si>
    <t>Математика</t>
  </si>
  <si>
    <t>Теоритическая механика</t>
  </si>
  <si>
    <t>Психология и конфликтология</t>
  </si>
  <si>
    <t>Метрология Стандартизация и сертификация</t>
  </si>
  <si>
    <t>Ресурсосберегающие технологии и машины в животноводстве</t>
  </si>
  <si>
    <t>Компьютерная графика</t>
  </si>
  <si>
    <t>Экономическая теория</t>
  </si>
  <si>
    <t>Гидравлика</t>
  </si>
  <si>
    <t>Основы права</t>
  </si>
  <si>
    <t>Теплотехника</t>
  </si>
  <si>
    <t>Автоматика</t>
  </si>
  <si>
    <t>Технология сельско хозяйственного производства</t>
  </si>
  <si>
    <t>Сопротивление материалов</t>
  </si>
  <si>
    <t>Современные зерноуборочные комбайны</t>
  </si>
  <si>
    <t>Тракторы и автобили</t>
  </si>
  <si>
    <t>Техническое обслуживание, ремонт и настройка сельскохозяйственной техники</t>
  </si>
  <si>
    <t>Конструкции мобильных энергетических средств</t>
  </si>
  <si>
    <t>Детали машин</t>
  </si>
  <si>
    <t>Тракторы и автомобили</t>
  </si>
  <si>
    <t>Электронные и интеллектуальные системы управления машин</t>
  </si>
  <si>
    <t>Технология машиностроения</t>
  </si>
  <si>
    <t>Безопаксность жизни деятельности</t>
  </si>
  <si>
    <t>Альтернативные энергетические ресурсы</t>
  </si>
  <si>
    <t>Электропривод и электрооборудование</t>
  </si>
  <si>
    <t>Диагностика и тех обслуживание машин</t>
  </si>
  <si>
    <t>Технология восстановления и упрочнения типовых деталей и сборочных единиц</t>
  </si>
  <si>
    <t>Надежность технических систем</t>
  </si>
  <si>
    <t>Машины и технологии в животноводстве</t>
  </si>
  <si>
    <t>Технология ремонта машин</t>
  </si>
  <si>
    <t>Электроника и электротехника</t>
  </si>
  <si>
    <t>Ресурсосберегающие технологии в растеневодстве</t>
  </si>
  <si>
    <t>За период обучения освоены следующие компетенции компетенции:ОК-2; ОК-5; ОК-6; ОК-7; ОПК-1; ОПК-2; ОПК-3 ПК-12.</t>
  </si>
  <si>
    <t>название факультета/института Агротехники и энергообеспечения</t>
  </si>
  <si>
    <t>код и название направления подготовки 35.03.06 Агроинженерия</t>
  </si>
  <si>
    <t>курс 1</t>
  </si>
  <si>
    <t>форма обучения очная</t>
  </si>
  <si>
    <t>(направленность) Технический сервис в агропромышленном комплексе</t>
  </si>
  <si>
    <t>Приложение А</t>
  </si>
  <si>
    <t>Материаловедение. Технология конструкционных материалов</t>
  </si>
  <si>
    <t>Производственная практика "Практика по получению профессиональных умений и опыта профессиональной деятельности (по  обработке металлов)"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</si>
  <si>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 (слесарная)"</t>
  </si>
  <si>
    <t>Сельскохозяйственные машины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</si>
  <si>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 (по управлению сельскохозяйственной техникой)"</t>
  </si>
  <si>
    <t>Производственная практика "Технологическая практика"</t>
  </si>
  <si>
    <t>Топливо и смазочные материалы</t>
  </si>
  <si>
    <t>Теория механизмов и машин</t>
  </si>
  <si>
    <t>Подъемно-транспортные машины</t>
  </si>
  <si>
    <t>Производственная практика "Научно-исследовательская работа"</t>
  </si>
  <si>
    <t>Элективные дисциплины по физической культуре и спорту: общая физическая подготовка</t>
  </si>
  <si>
    <t>Основы научных исследований и патентоведение</t>
  </si>
  <si>
    <t>Управление качеством ремонта и надежностью машин</t>
  </si>
  <si>
    <t>Технологическое оборудование машиностроительных производств</t>
  </si>
  <si>
    <t>Основы организации технического сервиса в агропромышленном комплексе</t>
  </si>
  <si>
    <t>Проектирование предприятий технического сервиса</t>
  </si>
  <si>
    <t>Безопасность жизнедеятельности</t>
  </si>
  <si>
    <t>Производственная практика "Преддипломная практика"</t>
  </si>
  <si>
    <t>Экономика сельского хозяйства</t>
  </si>
  <si>
    <t>Физическая культура и спорт</t>
  </si>
  <si>
    <t>год набора 2019</t>
  </si>
  <si>
    <t>группа Аиб(Т)-191</t>
  </si>
  <si>
    <t>Инженерная графика</t>
  </si>
  <si>
    <t>История (история России, всеобщая история)</t>
  </si>
  <si>
    <t>Начертательная геометрия</t>
  </si>
  <si>
    <t>Аразматов С.А.</t>
  </si>
  <si>
    <t>Бакин А.А.</t>
  </si>
  <si>
    <t>Бакутин Д.С.</t>
  </si>
  <si>
    <t>Бакутин П.С.</t>
  </si>
  <si>
    <t xml:space="preserve">Венедиктов Д.А. </t>
  </si>
  <si>
    <t>Гончаров С.А.</t>
  </si>
  <si>
    <t>Донцов В.С.</t>
  </si>
  <si>
    <t>Дударев Н.К.</t>
  </si>
  <si>
    <t>Ильин  А.С.</t>
  </si>
  <si>
    <t>Климов М.А.</t>
  </si>
  <si>
    <t>Кузнецов А.А.</t>
  </si>
  <si>
    <t>Курбатов К.Д.</t>
  </si>
  <si>
    <t>Лагунов Р.С.</t>
  </si>
  <si>
    <t>Никифоров А.Г.</t>
  </si>
  <si>
    <t>Семешин Ю.И.</t>
  </si>
  <si>
    <t>Ткачев А.К.</t>
  </si>
  <si>
    <t>Бирилкин Д.С.</t>
  </si>
  <si>
    <t>Борисов Н.А.</t>
  </si>
  <si>
    <t>Буданов Д.В.</t>
  </si>
  <si>
    <t>Кирюхин А.И.</t>
  </si>
  <si>
    <t>Легостаев А.Н.</t>
  </si>
  <si>
    <t>Минин С.С.</t>
  </si>
  <si>
    <t>Музалёв Е.И.</t>
  </si>
  <si>
    <t>Осюнихин И. А.</t>
  </si>
  <si>
    <t>Паршин М.С.</t>
  </si>
  <si>
    <t>Пирматов Т.Б.</t>
  </si>
  <si>
    <t>Рябуха И.И.</t>
  </si>
  <si>
    <t>Семенов В.Е.</t>
  </si>
  <si>
    <t>Семенов Д.А.</t>
  </si>
  <si>
    <t>Толпыгин А.В.</t>
  </si>
  <si>
    <t>Чулков Д.А.</t>
  </si>
  <si>
    <t>зач.</t>
  </si>
  <si>
    <t xml:space="preserve">Культура речи и деловое общение </t>
  </si>
  <si>
    <t>Основы производства продукции животноводства</t>
  </si>
  <si>
    <t>Материаловедение и технология конструкционных материалов</t>
  </si>
  <si>
    <t>Информатика и информационные технологии</t>
  </si>
  <si>
    <t>Элективные дисциплины по физической культуре и спорту:общая физическая подготовка</t>
  </si>
  <si>
    <t>Основы производства продукции растениеводства</t>
  </si>
  <si>
    <t>Теоретическая механика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</si>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</sst>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2" fillId="5" borderId="13" applyNumberFormat="0" applyAlignment="0" applyProtection="0"/>
  </cellStyleXfs>
  <cellXfs count="102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12" fillId="5" borderId="13" xfId="1" applyAlignment="1" applyProtection="1">
      <alignment horizontal="center" vertical="center"/>
      <protection locked="0"/>
    </xf>
    <xf numFmtId="0" fontId="12" fillId="5" borderId="13" xfId="1"/>
  </cellXfs>
  <cellStyles count="2">
    <cellStyle name="Вывод" xfId="1" builtinId="21"/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54"/>
  <sheetViews>
    <sheetView tabSelected="1" view="pageBreakPreview" topLeftCell="A4" zoomScale="110" zoomScaleNormal="100" zoomScaleSheetLayoutView="110" workbookViewId="0">
      <selection activeCell="O23" sqref="O23"/>
    </sheetView>
  </sheetViews>
  <sheetFormatPr defaultRowHeight="12" x14ac:dyDescent="0.2"/>
  <cols>
    <col min="1" max="1" width="16.5703125" style="17" customWidth="1"/>
    <col min="2" max="2" width="9.140625" style="18" customWidth="1"/>
    <col min="3" max="3" width="7.140625" style="20" customWidth="1"/>
    <col min="4" max="9" width="5.7109375" style="20" customWidth="1"/>
    <col min="10" max="12" width="5.42578125" style="20" customWidth="1"/>
    <col min="13" max="15" width="5.7109375" style="20" customWidth="1"/>
    <col min="16" max="16" width="5.7109375" style="20" hidden="1" customWidth="1"/>
    <col min="17" max="18" width="5.7109375" style="20" customWidth="1"/>
    <col min="19" max="19" width="8" style="20" customWidth="1"/>
    <col min="20" max="20" width="5.5703125" style="20" customWidth="1"/>
    <col min="21" max="21" width="4.140625" style="20" customWidth="1"/>
    <col min="22" max="23" width="4.85546875" style="20" customWidth="1"/>
    <col min="24" max="24" width="14.85546875" style="20" customWidth="1"/>
    <col min="25" max="25" width="12.5703125" style="20" customWidth="1"/>
    <col min="26" max="26" width="6.140625" style="20" customWidth="1"/>
    <col min="27" max="37" width="5.42578125" style="20" customWidth="1"/>
    <col min="38" max="41" width="5.85546875" style="20" customWidth="1"/>
    <col min="42" max="42" width="8" style="20" customWidth="1"/>
    <col min="43" max="46" width="5.85546875" style="20" customWidth="1"/>
    <col min="47" max="47" width="17.140625" style="20" customWidth="1"/>
    <col min="48" max="48" width="8.5703125" style="20" customWidth="1"/>
    <col min="49" max="56" width="5.7109375" style="20" customWidth="1"/>
    <col min="57" max="57" width="6.42578125" style="20" customWidth="1"/>
    <col min="58" max="58" width="5.42578125" style="20" customWidth="1"/>
    <col min="59" max="59" width="5.7109375" style="20" customWidth="1"/>
    <col min="60" max="60" width="4.5703125" style="20" customWidth="1"/>
    <col min="61" max="61" width="5.28515625" style="20" customWidth="1"/>
    <col min="62" max="65" width="5.7109375" style="20" customWidth="1"/>
    <col min="66" max="66" width="8" style="20" customWidth="1"/>
    <col min="67" max="73" width="5.7109375" style="20" customWidth="1"/>
    <col min="74" max="74" width="9.140625" style="20" customWidth="1"/>
    <col min="75" max="86" width="5.7109375" style="20" customWidth="1"/>
    <col min="87" max="87" width="6.42578125" style="20" customWidth="1"/>
    <col min="88" max="89" width="6.5703125" style="20" customWidth="1"/>
    <col min="90" max="92" width="5.7109375" style="20" customWidth="1"/>
    <col min="93" max="93" width="8" style="20" customWidth="1"/>
    <col min="94" max="94" width="5.7109375" style="20" customWidth="1"/>
    <col min="95" max="95" width="8" style="20" customWidth="1"/>
    <col min="96" max="96" width="3.42578125" style="20" customWidth="1"/>
    <col min="97" max="106" width="5.7109375" style="20" customWidth="1"/>
    <col min="107" max="107" width="10" style="20" customWidth="1"/>
    <col min="108" max="108" width="6.28515625" style="20" customWidth="1"/>
    <col min="109" max="203" width="8.85546875" style="20"/>
    <col min="204" max="204" width="2.28515625" style="20" customWidth="1"/>
    <col min="205" max="205" width="9.140625" style="20" customWidth="1"/>
    <col min="206" max="206" width="7.140625" style="20" customWidth="1"/>
    <col min="207" max="223" width="5.7109375" style="20" customWidth="1"/>
    <col min="224" max="224" width="13.7109375" style="20" customWidth="1"/>
    <col min="225" max="226" width="6.5703125" style="20" customWidth="1"/>
    <col min="227" max="245" width="5.7109375" style="20" customWidth="1"/>
    <col min="246" max="246" width="13.42578125" style="20" customWidth="1"/>
    <col min="247" max="248" width="6.5703125" style="20" customWidth="1"/>
    <col min="249" max="268" width="5.7109375" style="20" customWidth="1"/>
    <col min="269" max="269" width="13.42578125" style="20" customWidth="1"/>
    <col min="270" max="271" width="6.5703125" style="20" customWidth="1"/>
    <col min="272" max="278" width="5.7109375" style="20" customWidth="1"/>
    <col min="279" max="279" width="6.42578125" style="20" customWidth="1"/>
    <col min="280" max="287" width="5.7109375" style="20" customWidth="1"/>
    <col min="288" max="288" width="10" style="20" customWidth="1"/>
    <col min="289" max="289" width="6.28515625" style="20" customWidth="1"/>
    <col min="290" max="459" width="8.85546875" style="20"/>
    <col min="460" max="460" width="2.28515625" style="20" customWidth="1"/>
    <col min="461" max="461" width="9.140625" style="20" customWidth="1"/>
    <col min="462" max="462" width="7.140625" style="20" customWidth="1"/>
    <col min="463" max="479" width="5.7109375" style="20" customWidth="1"/>
    <col min="480" max="480" width="13.7109375" style="20" customWidth="1"/>
    <col min="481" max="482" width="6.5703125" style="20" customWidth="1"/>
    <col min="483" max="501" width="5.7109375" style="20" customWidth="1"/>
    <col min="502" max="502" width="13.42578125" style="20" customWidth="1"/>
    <col min="503" max="504" width="6.5703125" style="20" customWidth="1"/>
    <col min="505" max="524" width="5.7109375" style="20" customWidth="1"/>
    <col min="525" max="525" width="13.42578125" style="20" customWidth="1"/>
    <col min="526" max="527" width="6.5703125" style="20" customWidth="1"/>
    <col min="528" max="534" width="5.7109375" style="20" customWidth="1"/>
    <col min="535" max="535" width="6.42578125" style="20" customWidth="1"/>
    <col min="536" max="543" width="5.7109375" style="20" customWidth="1"/>
    <col min="544" max="544" width="10" style="20" customWidth="1"/>
    <col min="545" max="545" width="6.28515625" style="20" customWidth="1"/>
    <col min="546" max="715" width="8.85546875" style="20"/>
    <col min="716" max="716" width="2.28515625" style="20" customWidth="1"/>
    <col min="717" max="717" width="9.140625" style="20" customWidth="1"/>
    <col min="718" max="718" width="7.140625" style="20" customWidth="1"/>
    <col min="719" max="735" width="5.7109375" style="20" customWidth="1"/>
    <col min="736" max="736" width="13.7109375" style="20" customWidth="1"/>
    <col min="737" max="738" width="6.5703125" style="20" customWidth="1"/>
    <col min="739" max="757" width="5.7109375" style="20" customWidth="1"/>
    <col min="758" max="758" width="13.42578125" style="20" customWidth="1"/>
    <col min="759" max="760" width="6.5703125" style="20" customWidth="1"/>
    <col min="761" max="780" width="5.7109375" style="20" customWidth="1"/>
    <col min="781" max="781" width="13.42578125" style="20" customWidth="1"/>
    <col min="782" max="783" width="6.5703125" style="20" customWidth="1"/>
    <col min="784" max="790" width="5.7109375" style="20" customWidth="1"/>
    <col min="791" max="791" width="6.42578125" style="20" customWidth="1"/>
    <col min="792" max="799" width="5.7109375" style="20" customWidth="1"/>
    <col min="800" max="800" width="10" style="20" customWidth="1"/>
    <col min="801" max="801" width="6.28515625" style="20" customWidth="1"/>
    <col min="802" max="971" width="8.85546875" style="20"/>
    <col min="972" max="972" width="2.28515625" style="20" customWidth="1"/>
    <col min="973" max="973" width="9.140625" style="20" customWidth="1"/>
    <col min="974" max="974" width="7.140625" style="20" customWidth="1"/>
    <col min="975" max="991" width="5.7109375" style="20" customWidth="1"/>
    <col min="992" max="992" width="13.7109375" style="20" customWidth="1"/>
    <col min="993" max="994" width="6.5703125" style="20" customWidth="1"/>
    <col min="995" max="1013" width="5.7109375" style="20" customWidth="1"/>
    <col min="1014" max="1014" width="13.42578125" style="20" customWidth="1"/>
    <col min="1015" max="1016" width="6.5703125" style="20" customWidth="1"/>
    <col min="1017" max="1036" width="5.7109375" style="20" customWidth="1"/>
    <col min="1037" max="1037" width="13.42578125" style="20" customWidth="1"/>
    <col min="1038" max="1039" width="6.5703125" style="20" customWidth="1"/>
    <col min="1040" max="1046" width="5.7109375" style="20" customWidth="1"/>
    <col min="1047" max="1047" width="6.42578125" style="20" customWidth="1"/>
    <col min="1048" max="1055" width="5.7109375" style="20" customWidth="1"/>
    <col min="1056" max="1056" width="10" style="20" customWidth="1"/>
    <col min="1057" max="1057" width="6.28515625" style="20" customWidth="1"/>
    <col min="1058" max="1227" width="8.85546875" style="20"/>
    <col min="1228" max="1228" width="2.28515625" style="20" customWidth="1"/>
    <col min="1229" max="1229" width="9.140625" style="20" customWidth="1"/>
    <col min="1230" max="1230" width="7.140625" style="20" customWidth="1"/>
    <col min="1231" max="1247" width="5.7109375" style="20" customWidth="1"/>
    <col min="1248" max="1248" width="13.7109375" style="20" customWidth="1"/>
    <col min="1249" max="1250" width="6.5703125" style="20" customWidth="1"/>
    <col min="1251" max="1269" width="5.7109375" style="20" customWidth="1"/>
    <col min="1270" max="1270" width="13.42578125" style="20" customWidth="1"/>
    <col min="1271" max="1272" width="6.5703125" style="20" customWidth="1"/>
    <col min="1273" max="1292" width="5.7109375" style="20" customWidth="1"/>
    <col min="1293" max="1293" width="13.42578125" style="20" customWidth="1"/>
    <col min="1294" max="1295" width="6.5703125" style="20" customWidth="1"/>
    <col min="1296" max="1302" width="5.7109375" style="20" customWidth="1"/>
    <col min="1303" max="1303" width="6.42578125" style="20" customWidth="1"/>
    <col min="1304" max="1311" width="5.7109375" style="20" customWidth="1"/>
    <col min="1312" max="1312" width="10" style="20" customWidth="1"/>
    <col min="1313" max="1313" width="6.28515625" style="20" customWidth="1"/>
    <col min="1314" max="1483" width="8.85546875" style="20"/>
    <col min="1484" max="1484" width="2.28515625" style="20" customWidth="1"/>
    <col min="1485" max="1485" width="9.140625" style="20" customWidth="1"/>
    <col min="1486" max="1486" width="7.140625" style="20" customWidth="1"/>
    <col min="1487" max="1503" width="5.7109375" style="20" customWidth="1"/>
    <col min="1504" max="1504" width="13.7109375" style="20" customWidth="1"/>
    <col min="1505" max="1506" width="6.5703125" style="20" customWidth="1"/>
    <col min="1507" max="1525" width="5.7109375" style="20" customWidth="1"/>
    <col min="1526" max="1526" width="13.42578125" style="20" customWidth="1"/>
    <col min="1527" max="1528" width="6.5703125" style="20" customWidth="1"/>
    <col min="1529" max="1548" width="5.7109375" style="20" customWidth="1"/>
    <col min="1549" max="1549" width="13.42578125" style="20" customWidth="1"/>
    <col min="1550" max="1551" width="6.5703125" style="20" customWidth="1"/>
    <col min="1552" max="1558" width="5.7109375" style="20" customWidth="1"/>
    <col min="1559" max="1559" width="6.42578125" style="20" customWidth="1"/>
    <col min="1560" max="1567" width="5.7109375" style="20" customWidth="1"/>
    <col min="1568" max="1568" width="10" style="20" customWidth="1"/>
    <col min="1569" max="1569" width="6.28515625" style="20" customWidth="1"/>
    <col min="1570" max="1739" width="8.85546875" style="20"/>
    <col min="1740" max="1740" width="2.28515625" style="20" customWidth="1"/>
    <col min="1741" max="1741" width="9.140625" style="20" customWidth="1"/>
    <col min="1742" max="1742" width="7.140625" style="20" customWidth="1"/>
    <col min="1743" max="1759" width="5.7109375" style="20" customWidth="1"/>
    <col min="1760" max="1760" width="13.7109375" style="20" customWidth="1"/>
    <col min="1761" max="1762" width="6.5703125" style="20" customWidth="1"/>
    <col min="1763" max="1781" width="5.7109375" style="20" customWidth="1"/>
    <col min="1782" max="1782" width="13.42578125" style="20" customWidth="1"/>
    <col min="1783" max="1784" width="6.5703125" style="20" customWidth="1"/>
    <col min="1785" max="1804" width="5.7109375" style="20" customWidth="1"/>
    <col min="1805" max="1805" width="13.42578125" style="20" customWidth="1"/>
    <col min="1806" max="1807" width="6.5703125" style="20" customWidth="1"/>
    <col min="1808" max="1814" width="5.7109375" style="20" customWidth="1"/>
    <col min="1815" max="1815" width="6.42578125" style="20" customWidth="1"/>
    <col min="1816" max="1823" width="5.7109375" style="20" customWidth="1"/>
    <col min="1824" max="1824" width="10" style="20" customWidth="1"/>
    <col min="1825" max="1825" width="6.28515625" style="20" customWidth="1"/>
    <col min="1826" max="1995" width="8.85546875" style="20"/>
    <col min="1996" max="1996" width="2.28515625" style="20" customWidth="1"/>
    <col min="1997" max="1997" width="9.140625" style="20" customWidth="1"/>
    <col min="1998" max="1998" width="7.140625" style="20" customWidth="1"/>
    <col min="1999" max="2015" width="5.7109375" style="20" customWidth="1"/>
    <col min="2016" max="2016" width="13.7109375" style="20" customWidth="1"/>
    <col min="2017" max="2018" width="6.5703125" style="20" customWidth="1"/>
    <col min="2019" max="2037" width="5.7109375" style="20" customWidth="1"/>
    <col min="2038" max="2038" width="13.42578125" style="20" customWidth="1"/>
    <col min="2039" max="2040" width="6.5703125" style="20" customWidth="1"/>
    <col min="2041" max="2060" width="5.7109375" style="20" customWidth="1"/>
    <col min="2061" max="2061" width="13.42578125" style="20" customWidth="1"/>
    <col min="2062" max="2063" width="6.5703125" style="20" customWidth="1"/>
    <col min="2064" max="2070" width="5.7109375" style="20" customWidth="1"/>
    <col min="2071" max="2071" width="6.42578125" style="20" customWidth="1"/>
    <col min="2072" max="2079" width="5.7109375" style="20" customWidth="1"/>
    <col min="2080" max="2080" width="10" style="20" customWidth="1"/>
    <col min="2081" max="2081" width="6.28515625" style="20" customWidth="1"/>
    <col min="2082" max="2251" width="8.85546875" style="20"/>
    <col min="2252" max="2252" width="2.28515625" style="20" customWidth="1"/>
    <col min="2253" max="2253" width="9.140625" style="20" customWidth="1"/>
    <col min="2254" max="2254" width="7.140625" style="20" customWidth="1"/>
    <col min="2255" max="2271" width="5.7109375" style="20" customWidth="1"/>
    <col min="2272" max="2272" width="13.7109375" style="20" customWidth="1"/>
    <col min="2273" max="2274" width="6.5703125" style="20" customWidth="1"/>
    <col min="2275" max="2293" width="5.7109375" style="20" customWidth="1"/>
    <col min="2294" max="2294" width="13.42578125" style="20" customWidth="1"/>
    <col min="2295" max="2296" width="6.5703125" style="20" customWidth="1"/>
    <col min="2297" max="2316" width="5.7109375" style="20" customWidth="1"/>
    <col min="2317" max="2317" width="13.42578125" style="20" customWidth="1"/>
    <col min="2318" max="2319" width="6.5703125" style="20" customWidth="1"/>
    <col min="2320" max="2326" width="5.7109375" style="20" customWidth="1"/>
    <col min="2327" max="2327" width="6.42578125" style="20" customWidth="1"/>
    <col min="2328" max="2335" width="5.7109375" style="20" customWidth="1"/>
    <col min="2336" max="2336" width="10" style="20" customWidth="1"/>
    <col min="2337" max="2337" width="6.28515625" style="20" customWidth="1"/>
    <col min="2338" max="2507" width="8.85546875" style="20"/>
    <col min="2508" max="2508" width="2.28515625" style="20" customWidth="1"/>
    <col min="2509" max="2509" width="9.140625" style="20" customWidth="1"/>
    <col min="2510" max="2510" width="7.140625" style="20" customWidth="1"/>
    <col min="2511" max="2527" width="5.7109375" style="20" customWidth="1"/>
    <col min="2528" max="2528" width="13.7109375" style="20" customWidth="1"/>
    <col min="2529" max="2530" width="6.5703125" style="20" customWidth="1"/>
    <col min="2531" max="2549" width="5.7109375" style="20" customWidth="1"/>
    <col min="2550" max="2550" width="13.42578125" style="20" customWidth="1"/>
    <col min="2551" max="2552" width="6.5703125" style="20" customWidth="1"/>
    <col min="2553" max="2572" width="5.7109375" style="20" customWidth="1"/>
    <col min="2573" max="2573" width="13.42578125" style="20" customWidth="1"/>
    <col min="2574" max="2575" width="6.5703125" style="20" customWidth="1"/>
    <col min="2576" max="2582" width="5.7109375" style="20" customWidth="1"/>
    <col min="2583" max="2583" width="6.42578125" style="20" customWidth="1"/>
    <col min="2584" max="2591" width="5.7109375" style="20" customWidth="1"/>
    <col min="2592" max="2592" width="10" style="20" customWidth="1"/>
    <col min="2593" max="2593" width="6.28515625" style="20" customWidth="1"/>
    <col min="2594" max="2763" width="8.85546875" style="20"/>
    <col min="2764" max="2764" width="2.28515625" style="20" customWidth="1"/>
    <col min="2765" max="2765" width="9.140625" style="20" customWidth="1"/>
    <col min="2766" max="2766" width="7.140625" style="20" customWidth="1"/>
    <col min="2767" max="2783" width="5.7109375" style="20" customWidth="1"/>
    <col min="2784" max="2784" width="13.7109375" style="20" customWidth="1"/>
    <col min="2785" max="2786" width="6.5703125" style="20" customWidth="1"/>
    <col min="2787" max="2805" width="5.7109375" style="20" customWidth="1"/>
    <col min="2806" max="2806" width="13.42578125" style="20" customWidth="1"/>
    <col min="2807" max="2808" width="6.5703125" style="20" customWidth="1"/>
    <col min="2809" max="2828" width="5.7109375" style="20" customWidth="1"/>
    <col min="2829" max="2829" width="13.42578125" style="20" customWidth="1"/>
    <col min="2830" max="2831" width="6.5703125" style="20" customWidth="1"/>
    <col min="2832" max="2838" width="5.7109375" style="20" customWidth="1"/>
    <col min="2839" max="2839" width="6.42578125" style="20" customWidth="1"/>
    <col min="2840" max="2847" width="5.7109375" style="20" customWidth="1"/>
    <col min="2848" max="2848" width="10" style="20" customWidth="1"/>
    <col min="2849" max="2849" width="6.28515625" style="20" customWidth="1"/>
    <col min="2850" max="3019" width="8.85546875" style="20"/>
    <col min="3020" max="3020" width="2.28515625" style="20" customWidth="1"/>
    <col min="3021" max="3021" width="9.140625" style="20" customWidth="1"/>
    <col min="3022" max="3022" width="7.140625" style="20" customWidth="1"/>
    <col min="3023" max="3039" width="5.7109375" style="20" customWidth="1"/>
    <col min="3040" max="3040" width="13.7109375" style="20" customWidth="1"/>
    <col min="3041" max="3042" width="6.5703125" style="20" customWidth="1"/>
    <col min="3043" max="3061" width="5.7109375" style="20" customWidth="1"/>
    <col min="3062" max="3062" width="13.42578125" style="20" customWidth="1"/>
    <col min="3063" max="3064" width="6.5703125" style="20" customWidth="1"/>
    <col min="3065" max="3084" width="5.7109375" style="20" customWidth="1"/>
    <col min="3085" max="3085" width="13.42578125" style="20" customWidth="1"/>
    <col min="3086" max="3087" width="6.5703125" style="20" customWidth="1"/>
    <col min="3088" max="3094" width="5.7109375" style="20" customWidth="1"/>
    <col min="3095" max="3095" width="6.42578125" style="20" customWidth="1"/>
    <col min="3096" max="3103" width="5.7109375" style="20" customWidth="1"/>
    <col min="3104" max="3104" width="10" style="20" customWidth="1"/>
    <col min="3105" max="3105" width="6.28515625" style="20" customWidth="1"/>
    <col min="3106" max="3275" width="8.85546875" style="20"/>
    <col min="3276" max="3276" width="2.28515625" style="20" customWidth="1"/>
    <col min="3277" max="3277" width="9.140625" style="20" customWidth="1"/>
    <col min="3278" max="3278" width="7.140625" style="20" customWidth="1"/>
    <col min="3279" max="3295" width="5.7109375" style="20" customWidth="1"/>
    <col min="3296" max="3296" width="13.7109375" style="20" customWidth="1"/>
    <col min="3297" max="3298" width="6.5703125" style="20" customWidth="1"/>
    <col min="3299" max="3317" width="5.7109375" style="20" customWidth="1"/>
    <col min="3318" max="3318" width="13.42578125" style="20" customWidth="1"/>
    <col min="3319" max="3320" width="6.5703125" style="20" customWidth="1"/>
    <col min="3321" max="3340" width="5.7109375" style="20" customWidth="1"/>
    <col min="3341" max="3341" width="13.42578125" style="20" customWidth="1"/>
    <col min="3342" max="3343" width="6.5703125" style="20" customWidth="1"/>
    <col min="3344" max="3350" width="5.7109375" style="20" customWidth="1"/>
    <col min="3351" max="3351" width="6.42578125" style="20" customWidth="1"/>
    <col min="3352" max="3359" width="5.7109375" style="20" customWidth="1"/>
    <col min="3360" max="3360" width="10" style="20" customWidth="1"/>
    <col min="3361" max="3361" width="6.28515625" style="20" customWidth="1"/>
    <col min="3362" max="3531" width="8.85546875" style="20"/>
    <col min="3532" max="3532" width="2.28515625" style="20" customWidth="1"/>
    <col min="3533" max="3533" width="9.140625" style="20" customWidth="1"/>
    <col min="3534" max="3534" width="7.140625" style="20" customWidth="1"/>
    <col min="3535" max="3551" width="5.7109375" style="20" customWidth="1"/>
    <col min="3552" max="3552" width="13.7109375" style="20" customWidth="1"/>
    <col min="3553" max="3554" width="6.5703125" style="20" customWidth="1"/>
    <col min="3555" max="3573" width="5.7109375" style="20" customWidth="1"/>
    <col min="3574" max="3574" width="13.42578125" style="20" customWidth="1"/>
    <col min="3575" max="3576" width="6.5703125" style="20" customWidth="1"/>
    <col min="3577" max="3596" width="5.7109375" style="20" customWidth="1"/>
    <col min="3597" max="3597" width="13.42578125" style="20" customWidth="1"/>
    <col min="3598" max="3599" width="6.5703125" style="20" customWidth="1"/>
    <col min="3600" max="3606" width="5.7109375" style="20" customWidth="1"/>
    <col min="3607" max="3607" width="6.42578125" style="20" customWidth="1"/>
    <col min="3608" max="3615" width="5.7109375" style="20" customWidth="1"/>
    <col min="3616" max="3616" width="10" style="20" customWidth="1"/>
    <col min="3617" max="3617" width="6.28515625" style="20" customWidth="1"/>
    <col min="3618" max="3787" width="8.85546875" style="20"/>
    <col min="3788" max="3788" width="2.28515625" style="20" customWidth="1"/>
    <col min="3789" max="3789" width="9.140625" style="20" customWidth="1"/>
    <col min="3790" max="3790" width="7.140625" style="20" customWidth="1"/>
    <col min="3791" max="3807" width="5.7109375" style="20" customWidth="1"/>
    <col min="3808" max="3808" width="13.7109375" style="20" customWidth="1"/>
    <col min="3809" max="3810" width="6.5703125" style="20" customWidth="1"/>
    <col min="3811" max="3829" width="5.7109375" style="20" customWidth="1"/>
    <col min="3830" max="3830" width="13.42578125" style="20" customWidth="1"/>
    <col min="3831" max="3832" width="6.5703125" style="20" customWidth="1"/>
    <col min="3833" max="3852" width="5.7109375" style="20" customWidth="1"/>
    <col min="3853" max="3853" width="13.42578125" style="20" customWidth="1"/>
    <col min="3854" max="3855" width="6.5703125" style="20" customWidth="1"/>
    <col min="3856" max="3862" width="5.7109375" style="20" customWidth="1"/>
    <col min="3863" max="3863" width="6.42578125" style="20" customWidth="1"/>
    <col min="3864" max="3871" width="5.7109375" style="20" customWidth="1"/>
    <col min="3872" max="3872" width="10" style="20" customWidth="1"/>
    <col min="3873" max="3873" width="6.28515625" style="20" customWidth="1"/>
    <col min="3874" max="4043" width="8.85546875" style="20"/>
    <col min="4044" max="4044" width="2.28515625" style="20" customWidth="1"/>
    <col min="4045" max="4045" width="9.140625" style="20" customWidth="1"/>
    <col min="4046" max="4046" width="7.140625" style="20" customWidth="1"/>
    <col min="4047" max="4063" width="5.7109375" style="20" customWidth="1"/>
    <col min="4064" max="4064" width="13.7109375" style="20" customWidth="1"/>
    <col min="4065" max="4066" width="6.5703125" style="20" customWidth="1"/>
    <col min="4067" max="4085" width="5.7109375" style="20" customWidth="1"/>
    <col min="4086" max="4086" width="13.42578125" style="20" customWidth="1"/>
    <col min="4087" max="4088" width="6.5703125" style="20" customWidth="1"/>
    <col min="4089" max="4108" width="5.7109375" style="20" customWidth="1"/>
    <col min="4109" max="4109" width="13.42578125" style="20" customWidth="1"/>
    <col min="4110" max="4111" width="6.5703125" style="20" customWidth="1"/>
    <col min="4112" max="4118" width="5.7109375" style="20" customWidth="1"/>
    <col min="4119" max="4119" width="6.42578125" style="20" customWidth="1"/>
    <col min="4120" max="4127" width="5.7109375" style="20" customWidth="1"/>
    <col min="4128" max="4128" width="10" style="20" customWidth="1"/>
    <col min="4129" max="4129" width="6.28515625" style="20" customWidth="1"/>
    <col min="4130" max="4299" width="8.85546875" style="20"/>
    <col min="4300" max="4300" width="2.28515625" style="20" customWidth="1"/>
    <col min="4301" max="4301" width="9.140625" style="20" customWidth="1"/>
    <col min="4302" max="4302" width="7.140625" style="20" customWidth="1"/>
    <col min="4303" max="4319" width="5.7109375" style="20" customWidth="1"/>
    <col min="4320" max="4320" width="13.7109375" style="20" customWidth="1"/>
    <col min="4321" max="4322" width="6.5703125" style="20" customWidth="1"/>
    <col min="4323" max="4341" width="5.7109375" style="20" customWidth="1"/>
    <col min="4342" max="4342" width="13.42578125" style="20" customWidth="1"/>
    <col min="4343" max="4344" width="6.5703125" style="20" customWidth="1"/>
    <col min="4345" max="4364" width="5.7109375" style="20" customWidth="1"/>
    <col min="4365" max="4365" width="13.42578125" style="20" customWidth="1"/>
    <col min="4366" max="4367" width="6.5703125" style="20" customWidth="1"/>
    <col min="4368" max="4374" width="5.7109375" style="20" customWidth="1"/>
    <col min="4375" max="4375" width="6.42578125" style="20" customWidth="1"/>
    <col min="4376" max="4383" width="5.7109375" style="20" customWidth="1"/>
    <col min="4384" max="4384" width="10" style="20" customWidth="1"/>
    <col min="4385" max="4385" width="6.28515625" style="20" customWidth="1"/>
    <col min="4386" max="4555" width="8.85546875" style="20"/>
    <col min="4556" max="4556" width="2.28515625" style="20" customWidth="1"/>
    <col min="4557" max="4557" width="9.140625" style="20" customWidth="1"/>
    <col min="4558" max="4558" width="7.140625" style="20" customWidth="1"/>
    <col min="4559" max="4575" width="5.7109375" style="20" customWidth="1"/>
    <col min="4576" max="4576" width="13.7109375" style="20" customWidth="1"/>
    <col min="4577" max="4578" width="6.5703125" style="20" customWidth="1"/>
    <col min="4579" max="4597" width="5.7109375" style="20" customWidth="1"/>
    <col min="4598" max="4598" width="13.42578125" style="20" customWidth="1"/>
    <col min="4599" max="4600" width="6.5703125" style="20" customWidth="1"/>
    <col min="4601" max="4620" width="5.7109375" style="20" customWidth="1"/>
    <col min="4621" max="4621" width="13.42578125" style="20" customWidth="1"/>
    <col min="4622" max="4623" width="6.5703125" style="20" customWidth="1"/>
    <col min="4624" max="4630" width="5.7109375" style="20" customWidth="1"/>
    <col min="4631" max="4631" width="6.42578125" style="20" customWidth="1"/>
    <col min="4632" max="4639" width="5.7109375" style="20" customWidth="1"/>
    <col min="4640" max="4640" width="10" style="20" customWidth="1"/>
    <col min="4641" max="4641" width="6.28515625" style="20" customWidth="1"/>
    <col min="4642" max="4811" width="8.85546875" style="20"/>
    <col min="4812" max="4812" width="2.28515625" style="20" customWidth="1"/>
    <col min="4813" max="4813" width="9.140625" style="20" customWidth="1"/>
    <col min="4814" max="4814" width="7.140625" style="20" customWidth="1"/>
    <col min="4815" max="4831" width="5.7109375" style="20" customWidth="1"/>
    <col min="4832" max="4832" width="13.7109375" style="20" customWidth="1"/>
    <col min="4833" max="4834" width="6.5703125" style="20" customWidth="1"/>
    <col min="4835" max="4853" width="5.7109375" style="20" customWidth="1"/>
    <col min="4854" max="4854" width="13.42578125" style="20" customWidth="1"/>
    <col min="4855" max="4856" width="6.5703125" style="20" customWidth="1"/>
    <col min="4857" max="4876" width="5.7109375" style="20" customWidth="1"/>
    <col min="4877" max="4877" width="13.42578125" style="20" customWidth="1"/>
    <col min="4878" max="4879" width="6.5703125" style="20" customWidth="1"/>
    <col min="4880" max="4886" width="5.7109375" style="20" customWidth="1"/>
    <col min="4887" max="4887" width="6.42578125" style="20" customWidth="1"/>
    <col min="4888" max="4895" width="5.7109375" style="20" customWidth="1"/>
    <col min="4896" max="4896" width="10" style="20" customWidth="1"/>
    <col min="4897" max="4897" width="6.28515625" style="20" customWidth="1"/>
    <col min="4898" max="5067" width="8.85546875" style="20"/>
    <col min="5068" max="5068" width="2.28515625" style="20" customWidth="1"/>
    <col min="5069" max="5069" width="9.140625" style="20" customWidth="1"/>
    <col min="5070" max="5070" width="7.140625" style="20" customWidth="1"/>
    <col min="5071" max="5087" width="5.7109375" style="20" customWidth="1"/>
    <col min="5088" max="5088" width="13.7109375" style="20" customWidth="1"/>
    <col min="5089" max="5090" width="6.5703125" style="20" customWidth="1"/>
    <col min="5091" max="5109" width="5.7109375" style="20" customWidth="1"/>
    <col min="5110" max="5110" width="13.42578125" style="20" customWidth="1"/>
    <col min="5111" max="5112" width="6.5703125" style="20" customWidth="1"/>
    <col min="5113" max="5132" width="5.7109375" style="20" customWidth="1"/>
    <col min="5133" max="5133" width="13.42578125" style="20" customWidth="1"/>
    <col min="5134" max="5135" width="6.5703125" style="20" customWidth="1"/>
    <col min="5136" max="5142" width="5.7109375" style="20" customWidth="1"/>
    <col min="5143" max="5143" width="6.42578125" style="20" customWidth="1"/>
    <col min="5144" max="5151" width="5.7109375" style="20" customWidth="1"/>
    <col min="5152" max="5152" width="10" style="20" customWidth="1"/>
    <col min="5153" max="5153" width="6.28515625" style="20" customWidth="1"/>
    <col min="5154" max="5323" width="8.85546875" style="20"/>
    <col min="5324" max="5324" width="2.28515625" style="20" customWidth="1"/>
    <col min="5325" max="5325" width="9.140625" style="20" customWidth="1"/>
    <col min="5326" max="5326" width="7.140625" style="20" customWidth="1"/>
    <col min="5327" max="5343" width="5.7109375" style="20" customWidth="1"/>
    <col min="5344" max="5344" width="13.7109375" style="20" customWidth="1"/>
    <col min="5345" max="5346" width="6.5703125" style="20" customWidth="1"/>
    <col min="5347" max="5365" width="5.7109375" style="20" customWidth="1"/>
    <col min="5366" max="5366" width="13.42578125" style="20" customWidth="1"/>
    <col min="5367" max="5368" width="6.5703125" style="20" customWidth="1"/>
    <col min="5369" max="5388" width="5.7109375" style="20" customWidth="1"/>
    <col min="5389" max="5389" width="13.42578125" style="20" customWidth="1"/>
    <col min="5390" max="5391" width="6.5703125" style="20" customWidth="1"/>
    <col min="5392" max="5398" width="5.7109375" style="20" customWidth="1"/>
    <col min="5399" max="5399" width="6.42578125" style="20" customWidth="1"/>
    <col min="5400" max="5407" width="5.7109375" style="20" customWidth="1"/>
    <col min="5408" max="5408" width="10" style="20" customWidth="1"/>
    <col min="5409" max="5409" width="6.28515625" style="20" customWidth="1"/>
    <col min="5410" max="5579" width="8.85546875" style="20"/>
    <col min="5580" max="5580" width="2.28515625" style="20" customWidth="1"/>
    <col min="5581" max="5581" width="9.140625" style="20" customWidth="1"/>
    <col min="5582" max="5582" width="7.140625" style="20" customWidth="1"/>
    <col min="5583" max="5599" width="5.7109375" style="20" customWidth="1"/>
    <col min="5600" max="5600" width="13.7109375" style="20" customWidth="1"/>
    <col min="5601" max="5602" width="6.5703125" style="20" customWidth="1"/>
    <col min="5603" max="5621" width="5.7109375" style="20" customWidth="1"/>
    <col min="5622" max="5622" width="13.42578125" style="20" customWidth="1"/>
    <col min="5623" max="5624" width="6.5703125" style="20" customWidth="1"/>
    <col min="5625" max="5644" width="5.7109375" style="20" customWidth="1"/>
    <col min="5645" max="5645" width="13.42578125" style="20" customWidth="1"/>
    <col min="5646" max="5647" width="6.5703125" style="20" customWidth="1"/>
    <col min="5648" max="5654" width="5.7109375" style="20" customWidth="1"/>
    <col min="5655" max="5655" width="6.42578125" style="20" customWidth="1"/>
    <col min="5656" max="5663" width="5.7109375" style="20" customWidth="1"/>
    <col min="5664" max="5664" width="10" style="20" customWidth="1"/>
    <col min="5665" max="5665" width="6.28515625" style="20" customWidth="1"/>
    <col min="5666" max="5835" width="8.85546875" style="20"/>
    <col min="5836" max="5836" width="2.28515625" style="20" customWidth="1"/>
    <col min="5837" max="5837" width="9.140625" style="20" customWidth="1"/>
    <col min="5838" max="5838" width="7.140625" style="20" customWidth="1"/>
    <col min="5839" max="5855" width="5.7109375" style="20" customWidth="1"/>
    <col min="5856" max="5856" width="13.7109375" style="20" customWidth="1"/>
    <col min="5857" max="5858" width="6.5703125" style="20" customWidth="1"/>
    <col min="5859" max="5877" width="5.7109375" style="20" customWidth="1"/>
    <col min="5878" max="5878" width="13.42578125" style="20" customWidth="1"/>
    <col min="5879" max="5880" width="6.5703125" style="20" customWidth="1"/>
    <col min="5881" max="5900" width="5.7109375" style="20" customWidth="1"/>
    <col min="5901" max="5901" width="13.42578125" style="20" customWidth="1"/>
    <col min="5902" max="5903" width="6.5703125" style="20" customWidth="1"/>
    <col min="5904" max="5910" width="5.7109375" style="20" customWidth="1"/>
    <col min="5911" max="5911" width="6.42578125" style="20" customWidth="1"/>
    <col min="5912" max="5919" width="5.7109375" style="20" customWidth="1"/>
    <col min="5920" max="5920" width="10" style="20" customWidth="1"/>
    <col min="5921" max="5921" width="6.28515625" style="20" customWidth="1"/>
    <col min="5922" max="6091" width="8.85546875" style="20"/>
    <col min="6092" max="6092" width="2.28515625" style="20" customWidth="1"/>
    <col min="6093" max="6093" width="9.140625" style="20" customWidth="1"/>
    <col min="6094" max="6094" width="7.140625" style="20" customWidth="1"/>
    <col min="6095" max="6111" width="5.7109375" style="20" customWidth="1"/>
    <col min="6112" max="6112" width="13.7109375" style="20" customWidth="1"/>
    <col min="6113" max="6114" width="6.5703125" style="20" customWidth="1"/>
    <col min="6115" max="6133" width="5.7109375" style="20" customWidth="1"/>
    <col min="6134" max="6134" width="13.42578125" style="20" customWidth="1"/>
    <col min="6135" max="6136" width="6.5703125" style="20" customWidth="1"/>
    <col min="6137" max="6156" width="5.7109375" style="20" customWidth="1"/>
    <col min="6157" max="6157" width="13.42578125" style="20" customWidth="1"/>
    <col min="6158" max="6159" width="6.5703125" style="20" customWidth="1"/>
    <col min="6160" max="6166" width="5.7109375" style="20" customWidth="1"/>
    <col min="6167" max="6167" width="6.42578125" style="20" customWidth="1"/>
    <col min="6168" max="6175" width="5.7109375" style="20" customWidth="1"/>
    <col min="6176" max="6176" width="10" style="20" customWidth="1"/>
    <col min="6177" max="6177" width="6.28515625" style="20" customWidth="1"/>
    <col min="6178" max="6347" width="8.85546875" style="20"/>
    <col min="6348" max="6348" width="2.28515625" style="20" customWidth="1"/>
    <col min="6349" max="6349" width="9.140625" style="20" customWidth="1"/>
    <col min="6350" max="6350" width="7.140625" style="20" customWidth="1"/>
    <col min="6351" max="6367" width="5.7109375" style="20" customWidth="1"/>
    <col min="6368" max="6368" width="13.7109375" style="20" customWidth="1"/>
    <col min="6369" max="6370" width="6.5703125" style="20" customWidth="1"/>
    <col min="6371" max="6389" width="5.7109375" style="20" customWidth="1"/>
    <col min="6390" max="6390" width="13.42578125" style="20" customWidth="1"/>
    <col min="6391" max="6392" width="6.5703125" style="20" customWidth="1"/>
    <col min="6393" max="6412" width="5.7109375" style="20" customWidth="1"/>
    <col min="6413" max="6413" width="13.42578125" style="20" customWidth="1"/>
    <col min="6414" max="6415" width="6.5703125" style="20" customWidth="1"/>
    <col min="6416" max="6422" width="5.7109375" style="20" customWidth="1"/>
    <col min="6423" max="6423" width="6.42578125" style="20" customWidth="1"/>
    <col min="6424" max="6431" width="5.7109375" style="20" customWidth="1"/>
    <col min="6432" max="6432" width="10" style="20" customWidth="1"/>
    <col min="6433" max="6433" width="6.28515625" style="20" customWidth="1"/>
    <col min="6434" max="6603" width="8.85546875" style="20"/>
    <col min="6604" max="6604" width="2.28515625" style="20" customWidth="1"/>
    <col min="6605" max="6605" width="9.140625" style="20" customWidth="1"/>
    <col min="6606" max="6606" width="7.140625" style="20" customWidth="1"/>
    <col min="6607" max="6623" width="5.7109375" style="20" customWidth="1"/>
    <col min="6624" max="6624" width="13.7109375" style="20" customWidth="1"/>
    <col min="6625" max="6626" width="6.5703125" style="20" customWidth="1"/>
    <col min="6627" max="6645" width="5.7109375" style="20" customWidth="1"/>
    <col min="6646" max="6646" width="13.42578125" style="20" customWidth="1"/>
    <col min="6647" max="6648" width="6.5703125" style="20" customWidth="1"/>
    <col min="6649" max="6668" width="5.7109375" style="20" customWidth="1"/>
    <col min="6669" max="6669" width="13.42578125" style="20" customWidth="1"/>
    <col min="6670" max="6671" width="6.5703125" style="20" customWidth="1"/>
    <col min="6672" max="6678" width="5.7109375" style="20" customWidth="1"/>
    <col min="6679" max="6679" width="6.42578125" style="20" customWidth="1"/>
    <col min="6680" max="6687" width="5.7109375" style="20" customWidth="1"/>
    <col min="6688" max="6688" width="10" style="20" customWidth="1"/>
    <col min="6689" max="6689" width="6.28515625" style="20" customWidth="1"/>
    <col min="6690" max="6859" width="8.85546875" style="20"/>
    <col min="6860" max="6860" width="2.28515625" style="20" customWidth="1"/>
    <col min="6861" max="6861" width="9.140625" style="20" customWidth="1"/>
    <col min="6862" max="6862" width="7.140625" style="20" customWidth="1"/>
    <col min="6863" max="6879" width="5.7109375" style="20" customWidth="1"/>
    <col min="6880" max="6880" width="13.7109375" style="20" customWidth="1"/>
    <col min="6881" max="6882" width="6.5703125" style="20" customWidth="1"/>
    <col min="6883" max="6901" width="5.7109375" style="20" customWidth="1"/>
    <col min="6902" max="6902" width="13.42578125" style="20" customWidth="1"/>
    <col min="6903" max="6904" width="6.5703125" style="20" customWidth="1"/>
    <col min="6905" max="6924" width="5.7109375" style="20" customWidth="1"/>
    <col min="6925" max="6925" width="13.42578125" style="20" customWidth="1"/>
    <col min="6926" max="6927" width="6.5703125" style="20" customWidth="1"/>
    <col min="6928" max="6934" width="5.7109375" style="20" customWidth="1"/>
    <col min="6935" max="6935" width="6.42578125" style="20" customWidth="1"/>
    <col min="6936" max="6943" width="5.7109375" style="20" customWidth="1"/>
    <col min="6944" max="6944" width="10" style="20" customWidth="1"/>
    <col min="6945" max="6945" width="6.28515625" style="20" customWidth="1"/>
    <col min="6946" max="7115" width="8.85546875" style="20"/>
    <col min="7116" max="7116" width="2.28515625" style="20" customWidth="1"/>
    <col min="7117" max="7117" width="9.140625" style="20" customWidth="1"/>
    <col min="7118" max="7118" width="7.140625" style="20" customWidth="1"/>
    <col min="7119" max="7135" width="5.7109375" style="20" customWidth="1"/>
    <col min="7136" max="7136" width="13.7109375" style="20" customWidth="1"/>
    <col min="7137" max="7138" width="6.5703125" style="20" customWidth="1"/>
    <col min="7139" max="7157" width="5.7109375" style="20" customWidth="1"/>
    <col min="7158" max="7158" width="13.42578125" style="20" customWidth="1"/>
    <col min="7159" max="7160" width="6.5703125" style="20" customWidth="1"/>
    <col min="7161" max="7180" width="5.7109375" style="20" customWidth="1"/>
    <col min="7181" max="7181" width="13.42578125" style="20" customWidth="1"/>
    <col min="7182" max="7183" width="6.5703125" style="20" customWidth="1"/>
    <col min="7184" max="7190" width="5.7109375" style="20" customWidth="1"/>
    <col min="7191" max="7191" width="6.42578125" style="20" customWidth="1"/>
    <col min="7192" max="7199" width="5.7109375" style="20" customWidth="1"/>
    <col min="7200" max="7200" width="10" style="20" customWidth="1"/>
    <col min="7201" max="7201" width="6.28515625" style="20" customWidth="1"/>
    <col min="7202" max="7371" width="8.85546875" style="20"/>
    <col min="7372" max="7372" width="2.28515625" style="20" customWidth="1"/>
    <col min="7373" max="7373" width="9.140625" style="20" customWidth="1"/>
    <col min="7374" max="7374" width="7.140625" style="20" customWidth="1"/>
    <col min="7375" max="7391" width="5.7109375" style="20" customWidth="1"/>
    <col min="7392" max="7392" width="13.7109375" style="20" customWidth="1"/>
    <col min="7393" max="7394" width="6.5703125" style="20" customWidth="1"/>
    <col min="7395" max="7413" width="5.7109375" style="20" customWidth="1"/>
    <col min="7414" max="7414" width="13.42578125" style="20" customWidth="1"/>
    <col min="7415" max="7416" width="6.5703125" style="20" customWidth="1"/>
    <col min="7417" max="7436" width="5.7109375" style="20" customWidth="1"/>
    <col min="7437" max="7437" width="13.42578125" style="20" customWidth="1"/>
    <col min="7438" max="7439" width="6.5703125" style="20" customWidth="1"/>
    <col min="7440" max="7446" width="5.7109375" style="20" customWidth="1"/>
    <col min="7447" max="7447" width="6.42578125" style="20" customWidth="1"/>
    <col min="7448" max="7455" width="5.7109375" style="20" customWidth="1"/>
    <col min="7456" max="7456" width="10" style="20" customWidth="1"/>
    <col min="7457" max="7457" width="6.28515625" style="20" customWidth="1"/>
    <col min="7458" max="7627" width="8.85546875" style="20"/>
    <col min="7628" max="7628" width="2.28515625" style="20" customWidth="1"/>
    <col min="7629" max="7629" width="9.140625" style="20" customWidth="1"/>
    <col min="7630" max="7630" width="7.140625" style="20" customWidth="1"/>
    <col min="7631" max="7647" width="5.7109375" style="20" customWidth="1"/>
    <col min="7648" max="7648" width="13.7109375" style="20" customWidth="1"/>
    <col min="7649" max="7650" width="6.5703125" style="20" customWidth="1"/>
    <col min="7651" max="7669" width="5.7109375" style="20" customWidth="1"/>
    <col min="7670" max="7670" width="13.42578125" style="20" customWidth="1"/>
    <col min="7671" max="7672" width="6.5703125" style="20" customWidth="1"/>
    <col min="7673" max="7692" width="5.7109375" style="20" customWidth="1"/>
    <col min="7693" max="7693" width="13.42578125" style="20" customWidth="1"/>
    <col min="7694" max="7695" width="6.5703125" style="20" customWidth="1"/>
    <col min="7696" max="7702" width="5.7109375" style="20" customWidth="1"/>
    <col min="7703" max="7703" width="6.42578125" style="20" customWidth="1"/>
    <col min="7704" max="7711" width="5.7109375" style="20" customWidth="1"/>
    <col min="7712" max="7712" width="10" style="20" customWidth="1"/>
    <col min="7713" max="7713" width="6.28515625" style="20" customWidth="1"/>
    <col min="7714" max="7883" width="8.85546875" style="20"/>
    <col min="7884" max="7884" width="2.28515625" style="20" customWidth="1"/>
    <col min="7885" max="7885" width="9.140625" style="20" customWidth="1"/>
    <col min="7886" max="7886" width="7.140625" style="20" customWidth="1"/>
    <col min="7887" max="7903" width="5.7109375" style="20" customWidth="1"/>
    <col min="7904" max="7904" width="13.7109375" style="20" customWidth="1"/>
    <col min="7905" max="7906" width="6.5703125" style="20" customWidth="1"/>
    <col min="7907" max="7925" width="5.7109375" style="20" customWidth="1"/>
    <col min="7926" max="7926" width="13.42578125" style="20" customWidth="1"/>
    <col min="7927" max="7928" width="6.5703125" style="20" customWidth="1"/>
    <col min="7929" max="7948" width="5.7109375" style="20" customWidth="1"/>
    <col min="7949" max="7949" width="13.42578125" style="20" customWidth="1"/>
    <col min="7950" max="7951" width="6.5703125" style="20" customWidth="1"/>
    <col min="7952" max="7958" width="5.7109375" style="20" customWidth="1"/>
    <col min="7959" max="7959" width="6.42578125" style="20" customWidth="1"/>
    <col min="7960" max="7967" width="5.7109375" style="20" customWidth="1"/>
    <col min="7968" max="7968" width="10" style="20" customWidth="1"/>
    <col min="7969" max="7969" width="6.28515625" style="20" customWidth="1"/>
    <col min="7970" max="8139" width="8.85546875" style="20"/>
    <col min="8140" max="8140" width="2.28515625" style="20" customWidth="1"/>
    <col min="8141" max="8141" width="9.140625" style="20" customWidth="1"/>
    <col min="8142" max="8142" width="7.140625" style="20" customWidth="1"/>
    <col min="8143" max="8159" width="5.7109375" style="20" customWidth="1"/>
    <col min="8160" max="8160" width="13.7109375" style="20" customWidth="1"/>
    <col min="8161" max="8162" width="6.5703125" style="20" customWidth="1"/>
    <col min="8163" max="8181" width="5.7109375" style="20" customWidth="1"/>
    <col min="8182" max="8182" width="13.42578125" style="20" customWidth="1"/>
    <col min="8183" max="8184" width="6.5703125" style="20" customWidth="1"/>
    <col min="8185" max="8204" width="5.7109375" style="20" customWidth="1"/>
    <col min="8205" max="8205" width="13.42578125" style="20" customWidth="1"/>
    <col min="8206" max="8207" width="6.5703125" style="20" customWidth="1"/>
    <col min="8208" max="8214" width="5.7109375" style="20" customWidth="1"/>
    <col min="8215" max="8215" width="6.42578125" style="20" customWidth="1"/>
    <col min="8216" max="8223" width="5.7109375" style="20" customWidth="1"/>
    <col min="8224" max="8224" width="10" style="20" customWidth="1"/>
    <col min="8225" max="8225" width="6.28515625" style="20" customWidth="1"/>
    <col min="8226" max="8395" width="8.85546875" style="20"/>
    <col min="8396" max="8396" width="2.28515625" style="20" customWidth="1"/>
    <col min="8397" max="8397" width="9.140625" style="20" customWidth="1"/>
    <col min="8398" max="8398" width="7.140625" style="20" customWidth="1"/>
    <col min="8399" max="8415" width="5.7109375" style="20" customWidth="1"/>
    <col min="8416" max="8416" width="13.7109375" style="20" customWidth="1"/>
    <col min="8417" max="8418" width="6.5703125" style="20" customWidth="1"/>
    <col min="8419" max="8437" width="5.7109375" style="20" customWidth="1"/>
    <col min="8438" max="8438" width="13.42578125" style="20" customWidth="1"/>
    <col min="8439" max="8440" width="6.5703125" style="20" customWidth="1"/>
    <col min="8441" max="8460" width="5.7109375" style="20" customWidth="1"/>
    <col min="8461" max="8461" width="13.42578125" style="20" customWidth="1"/>
    <col min="8462" max="8463" width="6.5703125" style="20" customWidth="1"/>
    <col min="8464" max="8470" width="5.7109375" style="20" customWidth="1"/>
    <col min="8471" max="8471" width="6.42578125" style="20" customWidth="1"/>
    <col min="8472" max="8479" width="5.7109375" style="20" customWidth="1"/>
    <col min="8480" max="8480" width="10" style="20" customWidth="1"/>
    <col min="8481" max="8481" width="6.28515625" style="20" customWidth="1"/>
    <col min="8482" max="8651" width="8.85546875" style="20"/>
    <col min="8652" max="8652" width="2.28515625" style="20" customWidth="1"/>
    <col min="8653" max="8653" width="9.140625" style="20" customWidth="1"/>
    <col min="8654" max="8654" width="7.140625" style="20" customWidth="1"/>
    <col min="8655" max="8671" width="5.7109375" style="20" customWidth="1"/>
    <col min="8672" max="8672" width="13.7109375" style="20" customWidth="1"/>
    <col min="8673" max="8674" width="6.5703125" style="20" customWidth="1"/>
    <col min="8675" max="8693" width="5.7109375" style="20" customWidth="1"/>
    <col min="8694" max="8694" width="13.42578125" style="20" customWidth="1"/>
    <col min="8695" max="8696" width="6.5703125" style="20" customWidth="1"/>
    <col min="8697" max="8716" width="5.7109375" style="20" customWidth="1"/>
    <col min="8717" max="8717" width="13.42578125" style="20" customWidth="1"/>
    <col min="8718" max="8719" width="6.5703125" style="20" customWidth="1"/>
    <col min="8720" max="8726" width="5.7109375" style="20" customWidth="1"/>
    <col min="8727" max="8727" width="6.42578125" style="20" customWidth="1"/>
    <col min="8728" max="8735" width="5.7109375" style="20" customWidth="1"/>
    <col min="8736" max="8736" width="10" style="20" customWidth="1"/>
    <col min="8737" max="8737" width="6.28515625" style="20" customWidth="1"/>
    <col min="8738" max="8907" width="8.85546875" style="20"/>
    <col min="8908" max="8908" width="2.28515625" style="20" customWidth="1"/>
    <col min="8909" max="8909" width="9.140625" style="20" customWidth="1"/>
    <col min="8910" max="8910" width="7.140625" style="20" customWidth="1"/>
    <col min="8911" max="8927" width="5.7109375" style="20" customWidth="1"/>
    <col min="8928" max="8928" width="13.7109375" style="20" customWidth="1"/>
    <col min="8929" max="8930" width="6.5703125" style="20" customWidth="1"/>
    <col min="8931" max="8949" width="5.7109375" style="20" customWidth="1"/>
    <col min="8950" max="8950" width="13.42578125" style="20" customWidth="1"/>
    <col min="8951" max="8952" width="6.5703125" style="20" customWidth="1"/>
    <col min="8953" max="8972" width="5.7109375" style="20" customWidth="1"/>
    <col min="8973" max="8973" width="13.42578125" style="20" customWidth="1"/>
    <col min="8974" max="8975" width="6.5703125" style="20" customWidth="1"/>
    <col min="8976" max="8982" width="5.7109375" style="20" customWidth="1"/>
    <col min="8983" max="8983" width="6.42578125" style="20" customWidth="1"/>
    <col min="8984" max="8991" width="5.7109375" style="20" customWidth="1"/>
    <col min="8992" max="8992" width="10" style="20" customWidth="1"/>
    <col min="8993" max="8993" width="6.28515625" style="20" customWidth="1"/>
    <col min="8994" max="9163" width="8.85546875" style="20"/>
    <col min="9164" max="9164" width="2.28515625" style="20" customWidth="1"/>
    <col min="9165" max="9165" width="9.140625" style="20" customWidth="1"/>
    <col min="9166" max="9166" width="7.140625" style="20" customWidth="1"/>
    <col min="9167" max="9183" width="5.7109375" style="20" customWidth="1"/>
    <col min="9184" max="9184" width="13.7109375" style="20" customWidth="1"/>
    <col min="9185" max="9186" width="6.5703125" style="20" customWidth="1"/>
    <col min="9187" max="9205" width="5.7109375" style="20" customWidth="1"/>
    <col min="9206" max="9206" width="13.42578125" style="20" customWidth="1"/>
    <col min="9207" max="9208" width="6.5703125" style="20" customWidth="1"/>
    <col min="9209" max="9228" width="5.7109375" style="20" customWidth="1"/>
    <col min="9229" max="9229" width="13.42578125" style="20" customWidth="1"/>
    <col min="9230" max="9231" width="6.5703125" style="20" customWidth="1"/>
    <col min="9232" max="9238" width="5.7109375" style="20" customWidth="1"/>
    <col min="9239" max="9239" width="6.42578125" style="20" customWidth="1"/>
    <col min="9240" max="9247" width="5.7109375" style="20" customWidth="1"/>
    <col min="9248" max="9248" width="10" style="20" customWidth="1"/>
    <col min="9249" max="9249" width="6.28515625" style="20" customWidth="1"/>
    <col min="9250" max="9419" width="8.85546875" style="20"/>
    <col min="9420" max="9420" width="2.28515625" style="20" customWidth="1"/>
    <col min="9421" max="9421" width="9.140625" style="20" customWidth="1"/>
    <col min="9422" max="9422" width="7.140625" style="20" customWidth="1"/>
    <col min="9423" max="9439" width="5.7109375" style="20" customWidth="1"/>
    <col min="9440" max="9440" width="13.7109375" style="20" customWidth="1"/>
    <col min="9441" max="9442" width="6.5703125" style="20" customWidth="1"/>
    <col min="9443" max="9461" width="5.7109375" style="20" customWidth="1"/>
    <col min="9462" max="9462" width="13.42578125" style="20" customWidth="1"/>
    <col min="9463" max="9464" width="6.5703125" style="20" customWidth="1"/>
    <col min="9465" max="9484" width="5.7109375" style="20" customWidth="1"/>
    <col min="9485" max="9485" width="13.42578125" style="20" customWidth="1"/>
    <col min="9486" max="9487" width="6.5703125" style="20" customWidth="1"/>
    <col min="9488" max="9494" width="5.7109375" style="20" customWidth="1"/>
    <col min="9495" max="9495" width="6.42578125" style="20" customWidth="1"/>
    <col min="9496" max="9503" width="5.7109375" style="20" customWidth="1"/>
    <col min="9504" max="9504" width="10" style="20" customWidth="1"/>
    <col min="9505" max="9505" width="6.28515625" style="20" customWidth="1"/>
    <col min="9506" max="9675" width="8.85546875" style="20"/>
    <col min="9676" max="9676" width="2.28515625" style="20" customWidth="1"/>
    <col min="9677" max="9677" width="9.140625" style="20" customWidth="1"/>
    <col min="9678" max="9678" width="7.140625" style="20" customWidth="1"/>
    <col min="9679" max="9695" width="5.7109375" style="20" customWidth="1"/>
    <col min="9696" max="9696" width="13.7109375" style="20" customWidth="1"/>
    <col min="9697" max="9698" width="6.5703125" style="20" customWidth="1"/>
    <col min="9699" max="9717" width="5.7109375" style="20" customWidth="1"/>
    <col min="9718" max="9718" width="13.42578125" style="20" customWidth="1"/>
    <col min="9719" max="9720" width="6.5703125" style="20" customWidth="1"/>
    <col min="9721" max="9740" width="5.7109375" style="20" customWidth="1"/>
    <col min="9741" max="9741" width="13.42578125" style="20" customWidth="1"/>
    <col min="9742" max="9743" width="6.5703125" style="20" customWidth="1"/>
    <col min="9744" max="9750" width="5.7109375" style="20" customWidth="1"/>
    <col min="9751" max="9751" width="6.42578125" style="20" customWidth="1"/>
    <col min="9752" max="9759" width="5.7109375" style="20" customWidth="1"/>
    <col min="9760" max="9760" width="10" style="20" customWidth="1"/>
    <col min="9761" max="9761" width="6.28515625" style="20" customWidth="1"/>
    <col min="9762" max="9931" width="8.85546875" style="20"/>
    <col min="9932" max="9932" width="2.28515625" style="20" customWidth="1"/>
    <col min="9933" max="9933" width="9.140625" style="20" customWidth="1"/>
    <col min="9934" max="9934" width="7.140625" style="20" customWidth="1"/>
    <col min="9935" max="9951" width="5.7109375" style="20" customWidth="1"/>
    <col min="9952" max="9952" width="13.7109375" style="20" customWidth="1"/>
    <col min="9953" max="9954" width="6.5703125" style="20" customWidth="1"/>
    <col min="9955" max="9973" width="5.7109375" style="20" customWidth="1"/>
    <col min="9974" max="9974" width="13.42578125" style="20" customWidth="1"/>
    <col min="9975" max="9976" width="6.5703125" style="20" customWidth="1"/>
    <col min="9977" max="9996" width="5.7109375" style="20" customWidth="1"/>
    <col min="9997" max="9997" width="13.42578125" style="20" customWidth="1"/>
    <col min="9998" max="9999" width="6.5703125" style="20" customWidth="1"/>
    <col min="10000" max="10006" width="5.7109375" style="20" customWidth="1"/>
    <col min="10007" max="10007" width="6.42578125" style="20" customWidth="1"/>
    <col min="10008" max="10015" width="5.7109375" style="20" customWidth="1"/>
    <col min="10016" max="10016" width="10" style="20" customWidth="1"/>
    <col min="10017" max="10017" width="6.28515625" style="20" customWidth="1"/>
    <col min="10018" max="10187" width="8.85546875" style="20"/>
    <col min="10188" max="10188" width="2.28515625" style="20" customWidth="1"/>
    <col min="10189" max="10189" width="9.140625" style="20" customWidth="1"/>
    <col min="10190" max="10190" width="7.140625" style="20" customWidth="1"/>
    <col min="10191" max="10207" width="5.7109375" style="20" customWidth="1"/>
    <col min="10208" max="10208" width="13.7109375" style="20" customWidth="1"/>
    <col min="10209" max="10210" width="6.5703125" style="20" customWidth="1"/>
    <col min="10211" max="10229" width="5.7109375" style="20" customWidth="1"/>
    <col min="10230" max="10230" width="13.42578125" style="20" customWidth="1"/>
    <col min="10231" max="10232" width="6.5703125" style="20" customWidth="1"/>
    <col min="10233" max="10252" width="5.7109375" style="20" customWidth="1"/>
    <col min="10253" max="10253" width="13.42578125" style="20" customWidth="1"/>
    <col min="10254" max="10255" width="6.5703125" style="20" customWidth="1"/>
    <col min="10256" max="10262" width="5.7109375" style="20" customWidth="1"/>
    <col min="10263" max="10263" width="6.42578125" style="20" customWidth="1"/>
    <col min="10264" max="10271" width="5.7109375" style="20" customWidth="1"/>
    <col min="10272" max="10272" width="10" style="20" customWidth="1"/>
    <col min="10273" max="10273" width="6.28515625" style="20" customWidth="1"/>
    <col min="10274" max="10443" width="8.85546875" style="20"/>
    <col min="10444" max="10444" width="2.28515625" style="20" customWidth="1"/>
    <col min="10445" max="10445" width="9.140625" style="20" customWidth="1"/>
    <col min="10446" max="10446" width="7.140625" style="20" customWidth="1"/>
    <col min="10447" max="10463" width="5.7109375" style="20" customWidth="1"/>
    <col min="10464" max="10464" width="13.7109375" style="20" customWidth="1"/>
    <col min="10465" max="10466" width="6.5703125" style="20" customWidth="1"/>
    <col min="10467" max="10485" width="5.7109375" style="20" customWidth="1"/>
    <col min="10486" max="10486" width="13.42578125" style="20" customWidth="1"/>
    <col min="10487" max="10488" width="6.5703125" style="20" customWidth="1"/>
    <col min="10489" max="10508" width="5.7109375" style="20" customWidth="1"/>
    <col min="10509" max="10509" width="13.42578125" style="20" customWidth="1"/>
    <col min="10510" max="10511" width="6.5703125" style="20" customWidth="1"/>
    <col min="10512" max="10518" width="5.7109375" style="20" customWidth="1"/>
    <col min="10519" max="10519" width="6.42578125" style="20" customWidth="1"/>
    <col min="10520" max="10527" width="5.7109375" style="20" customWidth="1"/>
    <col min="10528" max="10528" width="10" style="20" customWidth="1"/>
    <col min="10529" max="10529" width="6.28515625" style="20" customWidth="1"/>
    <col min="10530" max="10699" width="8.85546875" style="20"/>
    <col min="10700" max="10700" width="2.28515625" style="20" customWidth="1"/>
    <col min="10701" max="10701" width="9.140625" style="20" customWidth="1"/>
    <col min="10702" max="10702" width="7.140625" style="20" customWidth="1"/>
    <col min="10703" max="10719" width="5.7109375" style="20" customWidth="1"/>
    <col min="10720" max="10720" width="13.7109375" style="20" customWidth="1"/>
    <col min="10721" max="10722" width="6.5703125" style="20" customWidth="1"/>
    <col min="10723" max="10741" width="5.7109375" style="20" customWidth="1"/>
    <col min="10742" max="10742" width="13.42578125" style="20" customWidth="1"/>
    <col min="10743" max="10744" width="6.5703125" style="20" customWidth="1"/>
    <col min="10745" max="10764" width="5.7109375" style="20" customWidth="1"/>
    <col min="10765" max="10765" width="13.42578125" style="20" customWidth="1"/>
    <col min="10766" max="10767" width="6.5703125" style="20" customWidth="1"/>
    <col min="10768" max="10774" width="5.7109375" style="20" customWidth="1"/>
    <col min="10775" max="10775" width="6.42578125" style="20" customWidth="1"/>
    <col min="10776" max="10783" width="5.7109375" style="20" customWidth="1"/>
    <col min="10784" max="10784" width="10" style="20" customWidth="1"/>
    <col min="10785" max="10785" width="6.28515625" style="20" customWidth="1"/>
    <col min="10786" max="10955" width="8.85546875" style="20"/>
    <col min="10956" max="10956" width="2.28515625" style="20" customWidth="1"/>
    <col min="10957" max="10957" width="9.140625" style="20" customWidth="1"/>
    <col min="10958" max="10958" width="7.140625" style="20" customWidth="1"/>
    <col min="10959" max="10975" width="5.7109375" style="20" customWidth="1"/>
    <col min="10976" max="10976" width="13.7109375" style="20" customWidth="1"/>
    <col min="10977" max="10978" width="6.5703125" style="20" customWidth="1"/>
    <col min="10979" max="10997" width="5.7109375" style="20" customWidth="1"/>
    <col min="10998" max="10998" width="13.42578125" style="20" customWidth="1"/>
    <col min="10999" max="11000" width="6.5703125" style="20" customWidth="1"/>
    <col min="11001" max="11020" width="5.7109375" style="20" customWidth="1"/>
    <col min="11021" max="11021" width="13.42578125" style="20" customWidth="1"/>
    <col min="11022" max="11023" width="6.5703125" style="20" customWidth="1"/>
    <col min="11024" max="11030" width="5.7109375" style="20" customWidth="1"/>
    <col min="11031" max="11031" width="6.42578125" style="20" customWidth="1"/>
    <col min="11032" max="11039" width="5.7109375" style="20" customWidth="1"/>
    <col min="11040" max="11040" width="10" style="20" customWidth="1"/>
    <col min="11041" max="11041" width="6.28515625" style="20" customWidth="1"/>
    <col min="11042" max="11211" width="8.85546875" style="20"/>
    <col min="11212" max="11212" width="2.28515625" style="20" customWidth="1"/>
    <col min="11213" max="11213" width="9.140625" style="20" customWidth="1"/>
    <col min="11214" max="11214" width="7.140625" style="20" customWidth="1"/>
    <col min="11215" max="11231" width="5.7109375" style="20" customWidth="1"/>
    <col min="11232" max="11232" width="13.7109375" style="20" customWidth="1"/>
    <col min="11233" max="11234" width="6.5703125" style="20" customWidth="1"/>
    <col min="11235" max="11253" width="5.7109375" style="20" customWidth="1"/>
    <col min="11254" max="11254" width="13.42578125" style="20" customWidth="1"/>
    <col min="11255" max="11256" width="6.5703125" style="20" customWidth="1"/>
    <col min="11257" max="11276" width="5.7109375" style="20" customWidth="1"/>
    <col min="11277" max="11277" width="13.42578125" style="20" customWidth="1"/>
    <col min="11278" max="11279" width="6.5703125" style="20" customWidth="1"/>
    <col min="11280" max="11286" width="5.7109375" style="20" customWidth="1"/>
    <col min="11287" max="11287" width="6.42578125" style="20" customWidth="1"/>
    <col min="11288" max="11295" width="5.7109375" style="20" customWidth="1"/>
    <col min="11296" max="11296" width="10" style="20" customWidth="1"/>
    <col min="11297" max="11297" width="6.28515625" style="20" customWidth="1"/>
    <col min="11298" max="11467" width="8.85546875" style="20"/>
    <col min="11468" max="11468" width="2.28515625" style="20" customWidth="1"/>
    <col min="11469" max="11469" width="9.140625" style="20" customWidth="1"/>
    <col min="11470" max="11470" width="7.140625" style="20" customWidth="1"/>
    <col min="11471" max="11487" width="5.7109375" style="20" customWidth="1"/>
    <col min="11488" max="11488" width="13.7109375" style="20" customWidth="1"/>
    <col min="11489" max="11490" width="6.5703125" style="20" customWidth="1"/>
    <col min="11491" max="11509" width="5.7109375" style="20" customWidth="1"/>
    <col min="11510" max="11510" width="13.42578125" style="20" customWidth="1"/>
    <col min="11511" max="11512" width="6.5703125" style="20" customWidth="1"/>
    <col min="11513" max="11532" width="5.7109375" style="20" customWidth="1"/>
    <col min="11533" max="11533" width="13.42578125" style="20" customWidth="1"/>
    <col min="11534" max="11535" width="6.5703125" style="20" customWidth="1"/>
    <col min="11536" max="11542" width="5.7109375" style="20" customWidth="1"/>
    <col min="11543" max="11543" width="6.42578125" style="20" customWidth="1"/>
    <col min="11544" max="11551" width="5.7109375" style="20" customWidth="1"/>
    <col min="11552" max="11552" width="10" style="20" customWidth="1"/>
    <col min="11553" max="11553" width="6.28515625" style="20" customWidth="1"/>
    <col min="11554" max="11723" width="8.85546875" style="20"/>
    <col min="11724" max="11724" width="2.28515625" style="20" customWidth="1"/>
    <col min="11725" max="11725" width="9.140625" style="20" customWidth="1"/>
    <col min="11726" max="11726" width="7.140625" style="20" customWidth="1"/>
    <col min="11727" max="11743" width="5.7109375" style="20" customWidth="1"/>
    <col min="11744" max="11744" width="13.7109375" style="20" customWidth="1"/>
    <col min="11745" max="11746" width="6.5703125" style="20" customWidth="1"/>
    <col min="11747" max="11765" width="5.7109375" style="20" customWidth="1"/>
    <col min="11766" max="11766" width="13.42578125" style="20" customWidth="1"/>
    <col min="11767" max="11768" width="6.5703125" style="20" customWidth="1"/>
    <col min="11769" max="11788" width="5.7109375" style="20" customWidth="1"/>
    <col min="11789" max="11789" width="13.42578125" style="20" customWidth="1"/>
    <col min="11790" max="11791" width="6.5703125" style="20" customWidth="1"/>
    <col min="11792" max="11798" width="5.7109375" style="20" customWidth="1"/>
    <col min="11799" max="11799" width="6.42578125" style="20" customWidth="1"/>
    <col min="11800" max="11807" width="5.7109375" style="20" customWidth="1"/>
    <col min="11808" max="11808" width="10" style="20" customWidth="1"/>
    <col min="11809" max="11809" width="6.28515625" style="20" customWidth="1"/>
    <col min="11810" max="11979" width="8.85546875" style="20"/>
    <col min="11980" max="11980" width="2.28515625" style="20" customWidth="1"/>
    <col min="11981" max="11981" width="9.140625" style="20" customWidth="1"/>
    <col min="11982" max="11982" width="7.140625" style="20" customWidth="1"/>
    <col min="11983" max="11999" width="5.7109375" style="20" customWidth="1"/>
    <col min="12000" max="12000" width="13.7109375" style="20" customWidth="1"/>
    <col min="12001" max="12002" width="6.5703125" style="20" customWidth="1"/>
    <col min="12003" max="12021" width="5.7109375" style="20" customWidth="1"/>
    <col min="12022" max="12022" width="13.42578125" style="20" customWidth="1"/>
    <col min="12023" max="12024" width="6.5703125" style="20" customWidth="1"/>
    <col min="12025" max="12044" width="5.7109375" style="20" customWidth="1"/>
    <col min="12045" max="12045" width="13.42578125" style="20" customWidth="1"/>
    <col min="12046" max="12047" width="6.5703125" style="20" customWidth="1"/>
    <col min="12048" max="12054" width="5.7109375" style="20" customWidth="1"/>
    <col min="12055" max="12055" width="6.42578125" style="20" customWidth="1"/>
    <col min="12056" max="12063" width="5.7109375" style="20" customWidth="1"/>
    <col min="12064" max="12064" width="10" style="20" customWidth="1"/>
    <col min="12065" max="12065" width="6.28515625" style="20" customWidth="1"/>
    <col min="12066" max="12235" width="8.85546875" style="20"/>
    <col min="12236" max="12236" width="2.28515625" style="20" customWidth="1"/>
    <col min="12237" max="12237" width="9.140625" style="20" customWidth="1"/>
    <col min="12238" max="12238" width="7.140625" style="20" customWidth="1"/>
    <col min="12239" max="12255" width="5.7109375" style="20" customWidth="1"/>
    <col min="12256" max="12256" width="13.7109375" style="20" customWidth="1"/>
    <col min="12257" max="12258" width="6.5703125" style="20" customWidth="1"/>
    <col min="12259" max="12277" width="5.7109375" style="20" customWidth="1"/>
    <col min="12278" max="12278" width="13.42578125" style="20" customWidth="1"/>
    <col min="12279" max="12280" width="6.5703125" style="20" customWidth="1"/>
    <col min="12281" max="12300" width="5.7109375" style="20" customWidth="1"/>
    <col min="12301" max="12301" width="13.42578125" style="20" customWidth="1"/>
    <col min="12302" max="12303" width="6.5703125" style="20" customWidth="1"/>
    <col min="12304" max="12310" width="5.7109375" style="20" customWidth="1"/>
    <col min="12311" max="12311" width="6.42578125" style="20" customWidth="1"/>
    <col min="12312" max="12319" width="5.7109375" style="20" customWidth="1"/>
    <col min="12320" max="12320" width="10" style="20" customWidth="1"/>
    <col min="12321" max="12321" width="6.28515625" style="20" customWidth="1"/>
    <col min="12322" max="12491" width="8.85546875" style="20"/>
    <col min="12492" max="12492" width="2.28515625" style="20" customWidth="1"/>
    <col min="12493" max="12493" width="9.140625" style="20" customWidth="1"/>
    <col min="12494" max="12494" width="7.140625" style="20" customWidth="1"/>
    <col min="12495" max="12511" width="5.7109375" style="20" customWidth="1"/>
    <col min="12512" max="12512" width="13.7109375" style="20" customWidth="1"/>
    <col min="12513" max="12514" width="6.5703125" style="20" customWidth="1"/>
    <col min="12515" max="12533" width="5.7109375" style="20" customWidth="1"/>
    <col min="12534" max="12534" width="13.42578125" style="20" customWidth="1"/>
    <col min="12535" max="12536" width="6.5703125" style="20" customWidth="1"/>
    <col min="12537" max="12556" width="5.7109375" style="20" customWidth="1"/>
    <col min="12557" max="12557" width="13.42578125" style="20" customWidth="1"/>
    <col min="12558" max="12559" width="6.5703125" style="20" customWidth="1"/>
    <col min="12560" max="12566" width="5.7109375" style="20" customWidth="1"/>
    <col min="12567" max="12567" width="6.42578125" style="20" customWidth="1"/>
    <col min="12568" max="12575" width="5.7109375" style="20" customWidth="1"/>
    <col min="12576" max="12576" width="10" style="20" customWidth="1"/>
    <col min="12577" max="12577" width="6.28515625" style="20" customWidth="1"/>
    <col min="12578" max="12747" width="8.85546875" style="20"/>
    <col min="12748" max="12748" width="2.28515625" style="20" customWidth="1"/>
    <col min="12749" max="12749" width="9.140625" style="20" customWidth="1"/>
    <col min="12750" max="12750" width="7.140625" style="20" customWidth="1"/>
    <col min="12751" max="12767" width="5.7109375" style="20" customWidth="1"/>
    <col min="12768" max="12768" width="13.7109375" style="20" customWidth="1"/>
    <col min="12769" max="12770" width="6.5703125" style="20" customWidth="1"/>
    <col min="12771" max="12789" width="5.7109375" style="20" customWidth="1"/>
    <col min="12790" max="12790" width="13.42578125" style="20" customWidth="1"/>
    <col min="12791" max="12792" width="6.5703125" style="20" customWidth="1"/>
    <col min="12793" max="12812" width="5.7109375" style="20" customWidth="1"/>
    <col min="12813" max="12813" width="13.42578125" style="20" customWidth="1"/>
    <col min="12814" max="12815" width="6.5703125" style="20" customWidth="1"/>
    <col min="12816" max="12822" width="5.7109375" style="20" customWidth="1"/>
    <col min="12823" max="12823" width="6.42578125" style="20" customWidth="1"/>
    <col min="12824" max="12831" width="5.7109375" style="20" customWidth="1"/>
    <col min="12832" max="12832" width="10" style="20" customWidth="1"/>
    <col min="12833" max="12833" width="6.28515625" style="20" customWidth="1"/>
    <col min="12834" max="16381" width="8.85546875" style="20"/>
    <col min="16382" max="16384" width="8.85546875" style="20" customWidth="1"/>
  </cols>
  <sheetData>
    <row r="1" spans="1:100" ht="15.75" x14ac:dyDescent="0.25">
      <c r="C1" s="19"/>
      <c r="W1" s="46" t="s">
        <v>63</v>
      </c>
      <c r="X1" s="46"/>
      <c r="Y1" s="39"/>
    </row>
    <row r="2" spans="1:100" ht="33" customHeight="1" x14ac:dyDescent="0.2">
      <c r="B2" s="60" t="s">
        <v>20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100" x14ac:dyDescent="0.2">
      <c r="C3" s="19"/>
      <c r="D3" s="20" t="s">
        <v>58</v>
      </c>
      <c r="H3" s="21"/>
    </row>
    <row r="4" spans="1:100" x14ac:dyDescent="0.2">
      <c r="C4" s="19"/>
      <c r="D4" s="20" t="s">
        <v>59</v>
      </c>
      <c r="O4" s="20" t="s">
        <v>62</v>
      </c>
    </row>
    <row r="5" spans="1:100" x14ac:dyDescent="0.2">
      <c r="C5" s="19"/>
      <c r="D5" s="20" t="s">
        <v>84</v>
      </c>
      <c r="I5" s="20" t="s">
        <v>60</v>
      </c>
      <c r="K5" s="20" t="s">
        <v>85</v>
      </c>
      <c r="Q5" s="20" t="s">
        <v>61</v>
      </c>
    </row>
    <row r="6" spans="1:100" ht="12.75" thickBot="1" x14ac:dyDescent="0.25"/>
    <row r="7" spans="1:100" s="25" customFormat="1" ht="14.45" customHeight="1" thickBot="1" x14ac:dyDescent="0.3">
      <c r="A7" s="24"/>
      <c r="B7" s="65" t="s">
        <v>0</v>
      </c>
      <c r="C7" s="75" t="s">
        <v>1</v>
      </c>
      <c r="D7" s="67" t="s">
        <v>2</v>
      </c>
      <c r="E7" s="92"/>
      <c r="F7" s="92"/>
      <c r="G7" s="92"/>
      <c r="H7" s="92"/>
      <c r="I7" s="92"/>
      <c r="J7" s="92"/>
      <c r="K7" s="92"/>
      <c r="L7" s="93"/>
      <c r="M7" s="67" t="s">
        <v>3</v>
      </c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3"/>
      <c r="AA7" s="67" t="s">
        <v>4</v>
      </c>
      <c r="AB7" s="92"/>
      <c r="AC7" s="92"/>
      <c r="AD7" s="92"/>
      <c r="AE7" s="92"/>
      <c r="AF7" s="92"/>
      <c r="AG7" s="92"/>
      <c r="AH7" s="92"/>
      <c r="AI7" s="92"/>
      <c r="AJ7" s="92"/>
      <c r="AK7" s="93"/>
      <c r="AL7" s="67" t="s">
        <v>5</v>
      </c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3"/>
      <c r="AX7" s="67" t="s">
        <v>6</v>
      </c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3"/>
      <c r="BJ7" s="67" t="s">
        <v>7</v>
      </c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3"/>
      <c r="BX7" s="67" t="s">
        <v>8</v>
      </c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3"/>
      <c r="CL7" s="87" t="s">
        <v>9</v>
      </c>
      <c r="CM7" s="88"/>
      <c r="CN7" s="88"/>
      <c r="CO7" s="88"/>
      <c r="CP7" s="88"/>
      <c r="CQ7" s="88"/>
      <c r="CR7" s="88"/>
      <c r="CS7" s="88"/>
      <c r="CT7" s="88"/>
      <c r="CU7" s="89"/>
      <c r="CV7" s="84" t="s">
        <v>10</v>
      </c>
    </row>
    <row r="8" spans="1:100" s="25" customFormat="1" ht="33" customHeight="1" thickBot="1" x14ac:dyDescent="0.3">
      <c r="A8" s="24"/>
      <c r="B8" s="65"/>
      <c r="C8" s="76"/>
      <c r="D8" s="77" t="s">
        <v>11</v>
      </c>
      <c r="E8" s="78"/>
      <c r="F8" s="78"/>
      <c r="G8" s="78"/>
      <c r="H8" s="97" t="s">
        <v>12</v>
      </c>
      <c r="I8" s="98"/>
      <c r="J8" s="98"/>
      <c r="K8" s="98"/>
      <c r="L8" s="99"/>
      <c r="M8" s="77" t="s">
        <v>11</v>
      </c>
      <c r="N8" s="77"/>
      <c r="O8" s="78"/>
      <c r="P8" s="78"/>
      <c r="Q8" s="78"/>
      <c r="R8" s="78"/>
      <c r="S8" s="78"/>
      <c r="T8" s="79" t="s">
        <v>12</v>
      </c>
      <c r="U8" s="80"/>
      <c r="V8" s="81"/>
      <c r="W8" s="81"/>
      <c r="X8" s="61" t="s">
        <v>14</v>
      </c>
      <c r="Y8" s="62"/>
      <c r="Z8" s="73" t="s">
        <v>18</v>
      </c>
      <c r="AA8" s="65" t="s">
        <v>11</v>
      </c>
      <c r="AB8" s="66"/>
      <c r="AC8" s="66"/>
      <c r="AD8" s="66"/>
      <c r="AE8" s="66"/>
      <c r="AF8" s="66"/>
      <c r="AG8" s="67" t="s">
        <v>12</v>
      </c>
      <c r="AH8" s="68"/>
      <c r="AI8" s="68"/>
      <c r="AJ8" s="69"/>
      <c r="AK8" s="95" t="s">
        <v>18</v>
      </c>
      <c r="AL8" s="65" t="s">
        <v>11</v>
      </c>
      <c r="AM8" s="66"/>
      <c r="AN8" s="66"/>
      <c r="AO8" s="66"/>
      <c r="AP8" s="66"/>
      <c r="AQ8" s="65" t="s">
        <v>12</v>
      </c>
      <c r="AR8" s="66"/>
      <c r="AS8" s="66"/>
      <c r="AT8" s="66"/>
      <c r="AU8" s="63" t="s">
        <v>14</v>
      </c>
      <c r="AV8" s="64"/>
      <c r="AW8" s="90" t="s">
        <v>18</v>
      </c>
      <c r="AX8" s="65" t="s">
        <v>11</v>
      </c>
      <c r="AY8" s="66"/>
      <c r="AZ8" s="66"/>
      <c r="BA8" s="66"/>
      <c r="BB8" s="66"/>
      <c r="BC8" s="66"/>
      <c r="BD8" s="26" t="s">
        <v>13</v>
      </c>
      <c r="BE8" s="65" t="s">
        <v>12</v>
      </c>
      <c r="BF8" s="66"/>
      <c r="BG8" s="66"/>
      <c r="BH8" s="66"/>
      <c r="BI8" s="90" t="s">
        <v>18</v>
      </c>
      <c r="BJ8" s="65" t="s">
        <v>11</v>
      </c>
      <c r="BK8" s="66"/>
      <c r="BL8" s="66"/>
      <c r="BM8" s="66"/>
      <c r="BN8" s="66"/>
      <c r="BO8" s="26" t="s">
        <v>13</v>
      </c>
      <c r="BP8" s="41" t="s">
        <v>25</v>
      </c>
      <c r="BQ8" s="65" t="s">
        <v>12</v>
      </c>
      <c r="BR8" s="66"/>
      <c r="BS8" s="66"/>
      <c r="BT8" s="66"/>
      <c r="BU8" s="66"/>
      <c r="BV8" s="5" t="s">
        <v>14</v>
      </c>
      <c r="BW8" s="90" t="s">
        <v>18</v>
      </c>
      <c r="BX8" s="65" t="s">
        <v>11</v>
      </c>
      <c r="BY8" s="66"/>
      <c r="BZ8" s="66"/>
      <c r="CA8" s="66"/>
      <c r="CB8" s="66"/>
      <c r="CC8" s="66"/>
      <c r="CD8" s="70" t="s">
        <v>25</v>
      </c>
      <c r="CE8" s="64"/>
      <c r="CF8" s="26" t="s">
        <v>13</v>
      </c>
      <c r="CG8" s="65" t="s">
        <v>12</v>
      </c>
      <c r="CH8" s="65"/>
      <c r="CI8" s="66"/>
      <c r="CJ8" s="66"/>
      <c r="CK8" s="90" t="s">
        <v>18</v>
      </c>
      <c r="CL8" s="65" t="s">
        <v>11</v>
      </c>
      <c r="CM8" s="66"/>
      <c r="CN8" s="66"/>
      <c r="CO8" s="49" t="s">
        <v>13</v>
      </c>
      <c r="CP8" s="48" t="s">
        <v>25</v>
      </c>
      <c r="CQ8" s="65" t="s">
        <v>12</v>
      </c>
      <c r="CR8" s="65"/>
      <c r="CS8" s="66"/>
      <c r="CT8" s="47" t="s">
        <v>14</v>
      </c>
      <c r="CU8" s="90" t="s">
        <v>18</v>
      </c>
      <c r="CV8" s="85"/>
    </row>
    <row r="9" spans="1:100" ht="162" customHeight="1" thickBot="1" x14ac:dyDescent="0.25">
      <c r="B9" s="65"/>
      <c r="C9" s="76"/>
      <c r="D9" s="9" t="s">
        <v>19</v>
      </c>
      <c r="E9" s="9" t="s">
        <v>121</v>
      </c>
      <c r="F9" s="9" t="s">
        <v>86</v>
      </c>
      <c r="G9" s="9" t="s">
        <v>122</v>
      </c>
      <c r="H9" s="10" t="s">
        <v>87</v>
      </c>
      <c r="I9" s="10" t="s">
        <v>26</v>
      </c>
      <c r="J9" s="10" t="s">
        <v>23</v>
      </c>
      <c r="K9" s="10" t="s">
        <v>88</v>
      </c>
      <c r="L9" s="11" t="s">
        <v>18</v>
      </c>
      <c r="M9" s="9" t="s">
        <v>19</v>
      </c>
      <c r="N9" s="9" t="s">
        <v>86</v>
      </c>
      <c r="O9" s="9" t="s">
        <v>123</v>
      </c>
      <c r="P9" s="9"/>
      <c r="Q9" s="9" t="s">
        <v>124</v>
      </c>
      <c r="R9" s="9" t="s">
        <v>83</v>
      </c>
      <c r="S9" s="9" t="s">
        <v>125</v>
      </c>
      <c r="T9" s="10" t="s">
        <v>126</v>
      </c>
      <c r="U9" s="10" t="s">
        <v>22</v>
      </c>
      <c r="V9" s="10" t="s">
        <v>26</v>
      </c>
      <c r="W9" s="10" t="s">
        <v>127</v>
      </c>
      <c r="X9" s="10" t="s">
        <v>66</v>
      </c>
      <c r="Y9" s="9" t="s">
        <v>65</v>
      </c>
      <c r="Z9" s="74"/>
      <c r="AA9" s="12" t="s">
        <v>19</v>
      </c>
      <c r="AB9" s="12" t="s">
        <v>28</v>
      </c>
      <c r="AC9" s="12" t="s">
        <v>26</v>
      </c>
      <c r="AD9" s="12" t="s">
        <v>37</v>
      </c>
      <c r="AE9" s="12" t="s">
        <v>64</v>
      </c>
      <c r="AF9" s="12" t="s">
        <v>38</v>
      </c>
      <c r="AG9" s="13" t="s">
        <v>24</v>
      </c>
      <c r="AH9" s="13" t="s">
        <v>22</v>
      </c>
      <c r="AI9" s="13" t="s">
        <v>29</v>
      </c>
      <c r="AJ9" s="13" t="s">
        <v>27</v>
      </c>
      <c r="AK9" s="96"/>
      <c r="AL9" s="12" t="s">
        <v>22</v>
      </c>
      <c r="AM9" s="12" t="s">
        <v>67</v>
      </c>
      <c r="AN9" s="12" t="s">
        <v>39</v>
      </c>
      <c r="AO9" s="12" t="s">
        <v>40</v>
      </c>
      <c r="AP9" s="12" t="s">
        <v>41</v>
      </c>
      <c r="AQ9" s="13" t="s">
        <v>19</v>
      </c>
      <c r="AR9" s="13" t="s">
        <v>26</v>
      </c>
      <c r="AS9" s="14" t="s">
        <v>38</v>
      </c>
      <c r="AT9" s="14" t="s">
        <v>64</v>
      </c>
      <c r="AU9" s="14" t="s">
        <v>68</v>
      </c>
      <c r="AV9" s="15" t="s">
        <v>69</v>
      </c>
      <c r="AW9" s="91"/>
      <c r="AX9" s="15" t="s">
        <v>42</v>
      </c>
      <c r="AY9" s="15" t="s">
        <v>31</v>
      </c>
      <c r="AZ9" s="15" t="s">
        <v>70</v>
      </c>
      <c r="BA9" s="15" t="s">
        <v>43</v>
      </c>
      <c r="BB9" s="15" t="s">
        <v>56</v>
      </c>
      <c r="BC9" s="15" t="s">
        <v>44</v>
      </c>
      <c r="BD9" s="15" t="s">
        <v>67</v>
      </c>
      <c r="BE9" s="16" t="s">
        <v>32</v>
      </c>
      <c r="BF9" s="16" t="s">
        <v>33</v>
      </c>
      <c r="BG9" s="16" t="s">
        <v>71</v>
      </c>
      <c r="BH9" s="16" t="s">
        <v>67</v>
      </c>
      <c r="BI9" s="91"/>
      <c r="BJ9" s="15" t="s">
        <v>34</v>
      </c>
      <c r="BK9" s="15" t="s">
        <v>82</v>
      </c>
      <c r="BL9" s="15" t="s">
        <v>45</v>
      </c>
      <c r="BM9" s="15" t="s">
        <v>72</v>
      </c>
      <c r="BN9" s="15" t="s">
        <v>74</v>
      </c>
      <c r="BO9" s="15" t="s">
        <v>44</v>
      </c>
      <c r="BP9" s="15" t="s">
        <v>43</v>
      </c>
      <c r="BQ9" s="16" t="s">
        <v>35</v>
      </c>
      <c r="BR9" s="16" t="s">
        <v>36</v>
      </c>
      <c r="BS9" s="16" t="s">
        <v>46</v>
      </c>
      <c r="BT9" s="16" t="s">
        <v>44</v>
      </c>
      <c r="BU9" s="16" t="s">
        <v>43</v>
      </c>
      <c r="BV9" s="15" t="s">
        <v>73</v>
      </c>
      <c r="BW9" s="91"/>
      <c r="BX9" s="15" t="s">
        <v>47</v>
      </c>
      <c r="BY9" s="15" t="s">
        <v>48</v>
      </c>
      <c r="BZ9" s="15" t="s">
        <v>49</v>
      </c>
      <c r="CA9" s="15" t="s">
        <v>50</v>
      </c>
      <c r="CB9" s="15" t="s">
        <v>30</v>
      </c>
      <c r="CC9" s="15" t="s">
        <v>51</v>
      </c>
      <c r="CD9" s="15" t="s">
        <v>53</v>
      </c>
      <c r="CE9" s="15" t="s">
        <v>54</v>
      </c>
      <c r="CF9" s="15" t="s">
        <v>52</v>
      </c>
      <c r="CG9" s="16" t="s">
        <v>53</v>
      </c>
      <c r="CH9" s="16" t="s">
        <v>52</v>
      </c>
      <c r="CI9" s="16" t="s">
        <v>55</v>
      </c>
      <c r="CJ9" s="16" t="s">
        <v>54</v>
      </c>
      <c r="CK9" s="91"/>
      <c r="CL9" s="15" t="s">
        <v>75</v>
      </c>
      <c r="CM9" s="15" t="s">
        <v>76</v>
      </c>
      <c r="CN9" s="15" t="s">
        <v>77</v>
      </c>
      <c r="CO9" s="15" t="s">
        <v>78</v>
      </c>
      <c r="CP9" s="15" t="s">
        <v>79</v>
      </c>
      <c r="CQ9" s="16" t="s">
        <v>78</v>
      </c>
      <c r="CR9" s="16" t="s">
        <v>80</v>
      </c>
      <c r="CS9" s="16" t="s">
        <v>79</v>
      </c>
      <c r="CT9" s="15" t="s">
        <v>81</v>
      </c>
      <c r="CU9" s="91"/>
      <c r="CV9" s="86"/>
    </row>
    <row r="10" spans="1:100" ht="15.75" thickBot="1" x14ac:dyDescent="0.25">
      <c r="A10" s="17" t="s">
        <v>89</v>
      </c>
      <c r="B10" s="3">
        <v>1</v>
      </c>
      <c r="C10" s="4">
        <v>1913079</v>
      </c>
      <c r="D10" s="5"/>
      <c r="E10" s="38"/>
      <c r="F10" s="38">
        <v>3</v>
      </c>
      <c r="G10" s="38"/>
      <c r="H10" s="6"/>
      <c r="I10" s="6"/>
      <c r="J10" s="6"/>
      <c r="K10" s="6"/>
      <c r="L10" s="1">
        <f t="shared" ref="L10:L44" si="0">IF(ISBLANK(D10)=TRUE,0,AVERAGE(D10:K10))</f>
        <v>0</v>
      </c>
      <c r="M10" s="58" t="s">
        <v>120</v>
      </c>
      <c r="N10" s="54">
        <v>3</v>
      </c>
      <c r="O10" s="59" t="s">
        <v>120</v>
      </c>
      <c r="P10" s="44"/>
      <c r="Q10" s="58" t="s">
        <v>120</v>
      </c>
      <c r="R10" s="58" t="s">
        <v>120</v>
      </c>
      <c r="S10" s="58" t="s">
        <v>120</v>
      </c>
      <c r="T10" s="6">
        <v>3</v>
      </c>
      <c r="U10" s="6">
        <v>3</v>
      </c>
      <c r="V10" s="6">
        <v>3</v>
      </c>
      <c r="W10" s="6">
        <v>3</v>
      </c>
      <c r="X10" s="6"/>
      <c r="Y10" s="6"/>
      <c r="Z10" s="1">
        <f t="shared" ref="Z10:Z44" si="1">IF(ISBLANK(M10)=TRUE,0,AVERAGE(M10:Y10))</f>
        <v>3</v>
      </c>
      <c r="AA10" s="100"/>
      <c r="AB10" s="100"/>
      <c r="AC10" s="100"/>
      <c r="AD10" s="100"/>
      <c r="AE10" s="100"/>
      <c r="AF10" s="100"/>
      <c r="AG10" s="100"/>
      <c r="AH10" s="100"/>
      <c r="AI10" s="6"/>
      <c r="AJ10" s="6"/>
      <c r="AK10" s="1">
        <f t="shared" ref="AK10:AK44" si="2">IF(ISBLANK(AA10)=TRUE,0,AVERAGE(AA10:AJ10))</f>
        <v>0</v>
      </c>
      <c r="AL10" s="43"/>
      <c r="AM10" s="43"/>
      <c r="AN10" s="43"/>
      <c r="AO10" s="43"/>
      <c r="AP10" s="43"/>
      <c r="AQ10" s="43"/>
      <c r="AR10" s="26"/>
      <c r="AS10" s="26"/>
      <c r="AT10" s="26"/>
      <c r="AU10" s="27"/>
      <c r="AV10" s="27"/>
      <c r="AW10" s="1">
        <f t="shared" ref="AW10:AW44" si="3">IF(ISBLANK(AL10)=TRUE,0,AVERAGE(AL10:AV10))</f>
        <v>0</v>
      </c>
      <c r="AX10" s="43"/>
      <c r="AY10" s="43"/>
      <c r="AZ10" s="43"/>
      <c r="BA10" s="43"/>
      <c r="BB10" s="43"/>
      <c r="BC10" s="43"/>
      <c r="BD10" s="26"/>
      <c r="BE10" s="26"/>
      <c r="BF10" s="26"/>
      <c r="BG10" s="26"/>
      <c r="BH10" s="26"/>
      <c r="BI10" s="1">
        <f t="shared" ref="BI10:BI44" si="4">IF(ISBLANK(AX10)=TRUE,0,AVERAGE(AX10:BH10))</f>
        <v>0</v>
      </c>
      <c r="BJ10" s="40"/>
      <c r="BK10" s="40"/>
      <c r="BL10" s="40"/>
      <c r="BM10" s="40"/>
      <c r="BN10" s="40"/>
      <c r="BO10" s="26"/>
      <c r="BP10" s="26"/>
      <c r="BQ10" s="26"/>
      <c r="BR10" s="26"/>
      <c r="BS10" s="26"/>
      <c r="BT10" s="26"/>
      <c r="BU10" s="26"/>
      <c r="BV10" s="28"/>
      <c r="BW10" s="1">
        <f t="shared" ref="BW10:BW44" si="5">IF(ISBLANK(BJ10)=TRUE,0,AVERAGE(BJ10:BV10))</f>
        <v>0</v>
      </c>
      <c r="BX10" s="40"/>
      <c r="BY10" s="40"/>
      <c r="BZ10" s="42"/>
      <c r="CA10" s="42"/>
      <c r="CB10" s="28"/>
      <c r="CC10" s="28"/>
      <c r="CD10" s="28"/>
      <c r="CE10" s="28"/>
      <c r="CF10" s="28"/>
      <c r="CG10" s="28"/>
      <c r="CH10" s="28"/>
      <c r="CI10" s="29"/>
      <c r="CJ10" s="29"/>
      <c r="CK10" s="1">
        <f t="shared" ref="CK10:CK44" si="6">IF(ISBLANK(BX10)=TRUE,0,AVERAGE(BX10:CJ10))</f>
        <v>0</v>
      </c>
      <c r="CL10" s="26"/>
      <c r="CM10" s="26"/>
      <c r="CN10" s="26"/>
      <c r="CO10" s="26"/>
      <c r="CP10" s="26"/>
      <c r="CQ10" s="26"/>
      <c r="CR10" s="26"/>
      <c r="CS10" s="26"/>
      <c r="CT10" s="26"/>
      <c r="CU10" s="1">
        <f t="shared" ref="CU10:CU44" si="7">IF(ISBLANK(CL10)=TRUE,0,AVERAGE(CL10:CT10))</f>
        <v>0</v>
      </c>
      <c r="CV10" s="2">
        <f t="shared" ref="CV10:CV44" si="8">IFERROR(IF(L10=0,0,IF(Z10=0,AVERAGE(L10),IF(AK10=0,AVERAGE(L10,Z10),IF(AW10=0,AVERAGE(L10,Z10,AK10),IF(BI10=0,AVERAGE(L10,Z10,AK10,AW10),IF(BW10=0,AVERAGE(L10,Z10,AK10,AW10,BI10),IF(CK10=0,AVERAGE(L10,Z10,AK10,AW10,BI10,BW10),IF(CU10=0,AVERAGE(L10,Z10,AK10,AW10,BI10,BW10,CK10),AVERAGE(L10,Z10,AK10,AW10,BI10,BW10,CK10,CU10))))))))),0)</f>
        <v>0</v>
      </c>
    </row>
    <row r="11" spans="1:100" ht="15.75" thickBot="1" x14ac:dyDescent="0.25">
      <c r="A11" s="17" t="s">
        <v>90</v>
      </c>
      <c r="B11" s="3">
        <v>2</v>
      </c>
      <c r="C11" s="4">
        <v>1913134</v>
      </c>
      <c r="D11" s="5" t="s">
        <v>120</v>
      </c>
      <c r="E11" s="58" t="s">
        <v>120</v>
      </c>
      <c r="F11" s="38">
        <v>4</v>
      </c>
      <c r="G11" s="58" t="s">
        <v>120</v>
      </c>
      <c r="H11" s="6">
        <v>4</v>
      </c>
      <c r="I11" s="6">
        <v>5</v>
      </c>
      <c r="J11" s="6">
        <v>5</v>
      </c>
      <c r="K11" s="6">
        <v>4</v>
      </c>
      <c r="L11" s="1">
        <f t="shared" si="0"/>
        <v>4.4000000000000004</v>
      </c>
      <c r="M11" s="58" t="s">
        <v>120</v>
      </c>
      <c r="N11" s="54">
        <v>4</v>
      </c>
      <c r="O11" s="59" t="s">
        <v>120</v>
      </c>
      <c r="P11" s="44"/>
      <c r="Q11" s="58" t="s">
        <v>120</v>
      </c>
      <c r="R11" s="58" t="s">
        <v>120</v>
      </c>
      <c r="S11" s="58" t="s">
        <v>120</v>
      </c>
      <c r="T11" s="6">
        <v>4</v>
      </c>
      <c r="U11" s="6">
        <v>5</v>
      </c>
      <c r="V11" s="6">
        <v>5</v>
      </c>
      <c r="W11" s="6">
        <v>4</v>
      </c>
      <c r="X11" s="6"/>
      <c r="Y11" s="6"/>
      <c r="Z11" s="1">
        <f t="shared" si="1"/>
        <v>4.4000000000000004</v>
      </c>
      <c r="AA11" s="100"/>
      <c r="AB11" s="100"/>
      <c r="AC11" s="100"/>
      <c r="AD11" s="100"/>
      <c r="AE11" s="100"/>
      <c r="AF11" s="100"/>
      <c r="AG11" s="100"/>
      <c r="AH11" s="100"/>
      <c r="AI11" s="6"/>
      <c r="AJ11" s="6"/>
      <c r="AK11" s="1">
        <f t="shared" si="2"/>
        <v>0</v>
      </c>
      <c r="AL11" s="43"/>
      <c r="AM11" s="43"/>
      <c r="AN11" s="43"/>
      <c r="AO11" s="43"/>
      <c r="AP11" s="43"/>
      <c r="AQ11" s="43"/>
      <c r="AR11" s="28"/>
      <c r="AS11" s="28"/>
      <c r="AT11" s="28"/>
      <c r="AU11" s="28"/>
      <c r="AV11" s="26"/>
      <c r="AW11" s="1">
        <f t="shared" si="3"/>
        <v>0</v>
      </c>
      <c r="AX11" s="43"/>
      <c r="AY11" s="43"/>
      <c r="AZ11" s="43"/>
      <c r="BA11" s="43"/>
      <c r="BB11" s="43"/>
      <c r="BC11" s="43"/>
      <c r="BD11" s="28"/>
      <c r="BE11" s="28"/>
      <c r="BF11" s="28"/>
      <c r="BG11" s="28"/>
      <c r="BH11" s="28"/>
      <c r="BI11" s="1">
        <f t="shared" si="4"/>
        <v>0</v>
      </c>
      <c r="BJ11" s="40"/>
      <c r="BK11" s="40"/>
      <c r="BL11" s="40"/>
      <c r="BM11" s="40"/>
      <c r="BN11" s="40"/>
      <c r="BO11" s="26"/>
      <c r="BP11" s="26"/>
      <c r="BQ11" s="26"/>
      <c r="BR11" s="26"/>
      <c r="BS11" s="26"/>
      <c r="BT11" s="26"/>
      <c r="BU11" s="26"/>
      <c r="BV11" s="28"/>
      <c r="BW11" s="1">
        <f t="shared" si="5"/>
        <v>0</v>
      </c>
      <c r="BX11" s="40"/>
      <c r="BY11" s="40"/>
      <c r="BZ11" s="42"/>
      <c r="CA11" s="42"/>
      <c r="CB11" s="28"/>
      <c r="CC11" s="28"/>
      <c r="CD11" s="28"/>
      <c r="CE11" s="28"/>
      <c r="CF11" s="28"/>
      <c r="CG11" s="28"/>
      <c r="CH11" s="28"/>
      <c r="CI11" s="29"/>
      <c r="CJ11" s="29"/>
      <c r="CK11" s="1">
        <f t="shared" si="6"/>
        <v>0</v>
      </c>
      <c r="CL11" s="26"/>
      <c r="CM11" s="26"/>
      <c r="CN11" s="26"/>
      <c r="CO11" s="26"/>
      <c r="CP11" s="26"/>
      <c r="CQ11" s="26"/>
      <c r="CR11" s="26"/>
      <c r="CS11" s="26"/>
      <c r="CT11" s="26"/>
      <c r="CU11" s="1">
        <f t="shared" si="7"/>
        <v>0</v>
      </c>
      <c r="CV11" s="2">
        <f t="shared" si="8"/>
        <v>4.4000000000000004</v>
      </c>
    </row>
    <row r="12" spans="1:100" ht="15.75" thickBot="1" x14ac:dyDescent="0.3">
      <c r="A12" s="17" t="s">
        <v>91</v>
      </c>
      <c r="B12" s="3">
        <v>3</v>
      </c>
      <c r="C12" s="4">
        <v>1913083</v>
      </c>
      <c r="D12" s="58" t="s">
        <v>120</v>
      </c>
      <c r="E12" s="58" t="s">
        <v>120</v>
      </c>
      <c r="F12" s="38">
        <v>4</v>
      </c>
      <c r="G12" s="58" t="s">
        <v>120</v>
      </c>
      <c r="H12" s="6">
        <v>3</v>
      </c>
      <c r="I12" s="6">
        <v>4</v>
      </c>
      <c r="J12" s="6">
        <v>3</v>
      </c>
      <c r="K12" s="6">
        <v>4</v>
      </c>
      <c r="L12" s="1">
        <f t="shared" si="0"/>
        <v>3.6</v>
      </c>
      <c r="M12" s="58" t="s">
        <v>120</v>
      </c>
      <c r="N12" s="54">
        <v>4</v>
      </c>
      <c r="O12" s="59" t="s">
        <v>120</v>
      </c>
      <c r="P12" s="44"/>
      <c r="Q12" s="58" t="s">
        <v>120</v>
      </c>
      <c r="R12" s="58" t="s">
        <v>120</v>
      </c>
      <c r="S12" s="58" t="s">
        <v>120</v>
      </c>
      <c r="T12" s="6">
        <v>5</v>
      </c>
      <c r="U12" s="6">
        <v>5</v>
      </c>
      <c r="V12" s="6">
        <v>4</v>
      </c>
      <c r="W12" s="6">
        <v>4</v>
      </c>
      <c r="X12" s="6"/>
      <c r="Y12" s="6"/>
      <c r="Z12" s="1">
        <f t="shared" si="1"/>
        <v>4.4000000000000004</v>
      </c>
      <c r="AA12" s="100"/>
      <c r="AB12" s="100"/>
      <c r="AC12" s="100"/>
      <c r="AD12" s="100"/>
      <c r="AE12" s="100"/>
      <c r="AF12" s="100"/>
      <c r="AG12" s="101"/>
      <c r="AH12" s="100"/>
      <c r="AI12" s="6"/>
      <c r="AJ12" s="6"/>
      <c r="AK12" s="1">
        <f t="shared" si="2"/>
        <v>0</v>
      </c>
      <c r="AL12" s="43"/>
      <c r="AM12" s="43"/>
      <c r="AN12" s="43"/>
      <c r="AO12" s="43"/>
      <c r="AP12" s="43"/>
      <c r="AQ12" s="43"/>
      <c r="AR12" s="26"/>
      <c r="AS12" s="26"/>
      <c r="AT12" s="26"/>
      <c r="AU12" s="26"/>
      <c r="AV12" s="26"/>
      <c r="AW12" s="1">
        <f t="shared" si="3"/>
        <v>0</v>
      </c>
      <c r="AX12" s="43"/>
      <c r="AY12" s="43"/>
      <c r="AZ12" s="43"/>
      <c r="BA12" s="43"/>
      <c r="BB12" s="43"/>
      <c r="BC12" s="43"/>
      <c r="BD12" s="28"/>
      <c r="BE12" s="28"/>
      <c r="BF12" s="28"/>
      <c r="BG12" s="28"/>
      <c r="BH12" s="28"/>
      <c r="BI12" s="1">
        <f t="shared" si="4"/>
        <v>0</v>
      </c>
      <c r="BJ12" s="40"/>
      <c r="BK12" s="40"/>
      <c r="BL12" s="40"/>
      <c r="BM12" s="40"/>
      <c r="BN12" s="40"/>
      <c r="BO12" s="26"/>
      <c r="BP12" s="26"/>
      <c r="BQ12" s="26"/>
      <c r="BR12" s="26"/>
      <c r="BS12" s="26"/>
      <c r="BT12" s="26"/>
      <c r="BU12" s="26"/>
      <c r="BV12" s="28"/>
      <c r="BW12" s="1">
        <f t="shared" si="5"/>
        <v>0</v>
      </c>
      <c r="BX12" s="40"/>
      <c r="BY12" s="40"/>
      <c r="BZ12" s="42"/>
      <c r="CA12" s="42"/>
      <c r="CB12" s="28"/>
      <c r="CC12" s="28"/>
      <c r="CD12" s="28"/>
      <c r="CE12" s="28"/>
      <c r="CF12" s="28"/>
      <c r="CG12" s="28"/>
      <c r="CH12" s="28"/>
      <c r="CI12" s="29"/>
      <c r="CJ12" s="29"/>
      <c r="CK12" s="1">
        <f t="shared" si="6"/>
        <v>0</v>
      </c>
      <c r="CL12" s="26"/>
      <c r="CM12" s="26"/>
      <c r="CN12" s="26"/>
      <c r="CO12" s="26"/>
      <c r="CP12" s="26"/>
      <c r="CQ12" s="26"/>
      <c r="CR12" s="26"/>
      <c r="CS12" s="26"/>
      <c r="CT12" s="26"/>
      <c r="CU12" s="1">
        <f t="shared" si="7"/>
        <v>0</v>
      </c>
      <c r="CV12" s="2">
        <f t="shared" si="8"/>
        <v>4</v>
      </c>
    </row>
    <row r="13" spans="1:100" ht="15.75" thickBot="1" x14ac:dyDescent="0.25">
      <c r="A13" s="17" t="s">
        <v>92</v>
      </c>
      <c r="B13" s="3">
        <v>4</v>
      </c>
      <c r="C13" s="4">
        <v>1913084</v>
      </c>
      <c r="D13" s="58" t="s">
        <v>120</v>
      </c>
      <c r="E13" s="58" t="s">
        <v>120</v>
      </c>
      <c r="F13" s="43">
        <v>5</v>
      </c>
      <c r="G13" s="58" t="s">
        <v>120</v>
      </c>
      <c r="H13" s="6">
        <v>4</v>
      </c>
      <c r="I13" s="6">
        <v>5</v>
      </c>
      <c r="J13" s="6">
        <v>4</v>
      </c>
      <c r="K13" s="6">
        <v>5</v>
      </c>
      <c r="L13" s="1">
        <f t="shared" si="0"/>
        <v>4.5999999999999996</v>
      </c>
      <c r="M13" s="58" t="s">
        <v>120</v>
      </c>
      <c r="N13" s="54">
        <v>5</v>
      </c>
      <c r="O13" s="59" t="s">
        <v>120</v>
      </c>
      <c r="P13" s="44"/>
      <c r="Q13" s="58" t="s">
        <v>120</v>
      </c>
      <c r="R13" s="58" t="s">
        <v>120</v>
      </c>
      <c r="S13" s="58" t="s">
        <v>120</v>
      </c>
      <c r="T13" s="6">
        <v>5</v>
      </c>
      <c r="U13" s="6">
        <v>5</v>
      </c>
      <c r="V13" s="6">
        <v>5</v>
      </c>
      <c r="W13" s="6">
        <v>5</v>
      </c>
      <c r="X13" s="6"/>
      <c r="Y13" s="6"/>
      <c r="Z13" s="1">
        <f t="shared" si="1"/>
        <v>5</v>
      </c>
      <c r="AA13" s="100"/>
      <c r="AB13" s="100"/>
      <c r="AC13" s="100"/>
      <c r="AD13" s="100"/>
      <c r="AE13" s="100"/>
      <c r="AF13" s="100"/>
      <c r="AG13" s="100"/>
      <c r="AH13" s="100"/>
      <c r="AI13" s="6"/>
      <c r="AJ13" s="6"/>
      <c r="AK13" s="1">
        <f t="shared" si="2"/>
        <v>0</v>
      </c>
      <c r="AL13" s="43"/>
      <c r="AM13" s="43"/>
      <c r="AN13" s="43"/>
      <c r="AO13" s="43"/>
      <c r="AP13" s="43"/>
      <c r="AQ13" s="43"/>
      <c r="AR13" s="26"/>
      <c r="AS13" s="26"/>
      <c r="AT13" s="26"/>
      <c r="AU13" s="26"/>
      <c r="AV13" s="26"/>
      <c r="AW13" s="1">
        <f t="shared" si="3"/>
        <v>0</v>
      </c>
      <c r="AX13" s="43"/>
      <c r="AY13" s="43"/>
      <c r="AZ13" s="43"/>
      <c r="BA13" s="43"/>
      <c r="BB13" s="43"/>
      <c r="BC13" s="43"/>
      <c r="BD13" s="26"/>
      <c r="BE13" s="26"/>
      <c r="BF13" s="26"/>
      <c r="BG13" s="26"/>
      <c r="BH13" s="26"/>
      <c r="BI13" s="1">
        <f t="shared" si="4"/>
        <v>0</v>
      </c>
      <c r="BJ13" s="40"/>
      <c r="BK13" s="40"/>
      <c r="BL13" s="40"/>
      <c r="BM13" s="40"/>
      <c r="BN13" s="40"/>
      <c r="BO13" s="26"/>
      <c r="BP13" s="26"/>
      <c r="BQ13" s="26"/>
      <c r="BR13" s="26"/>
      <c r="BS13" s="26"/>
      <c r="BT13" s="26"/>
      <c r="BU13" s="26"/>
      <c r="BV13" s="29"/>
      <c r="BW13" s="1">
        <f t="shared" si="5"/>
        <v>0</v>
      </c>
      <c r="BX13" s="40"/>
      <c r="BY13" s="40"/>
      <c r="BZ13" s="42"/>
      <c r="CA13" s="42"/>
      <c r="CB13" s="28"/>
      <c r="CC13" s="28"/>
      <c r="CD13" s="28"/>
      <c r="CE13" s="28"/>
      <c r="CF13" s="30"/>
      <c r="CG13" s="30"/>
      <c r="CH13" s="30"/>
      <c r="CI13" s="30"/>
      <c r="CJ13" s="30"/>
      <c r="CK13" s="1">
        <f t="shared" si="6"/>
        <v>0</v>
      </c>
      <c r="CL13" s="26"/>
      <c r="CM13" s="26"/>
      <c r="CN13" s="26"/>
      <c r="CO13" s="26"/>
      <c r="CP13" s="26"/>
      <c r="CQ13" s="26"/>
      <c r="CR13" s="26"/>
      <c r="CS13" s="26"/>
      <c r="CT13" s="26"/>
      <c r="CU13" s="1">
        <f t="shared" si="7"/>
        <v>0</v>
      </c>
      <c r="CV13" s="2">
        <f t="shared" si="8"/>
        <v>4.8</v>
      </c>
    </row>
    <row r="14" spans="1:100" ht="15.75" thickBot="1" x14ac:dyDescent="0.25">
      <c r="A14" s="17" t="s">
        <v>93</v>
      </c>
      <c r="B14" s="3">
        <v>5</v>
      </c>
      <c r="C14" s="4">
        <v>1913136</v>
      </c>
      <c r="D14" s="58" t="s">
        <v>120</v>
      </c>
      <c r="E14" s="58" t="s">
        <v>120</v>
      </c>
      <c r="F14" s="43">
        <v>4</v>
      </c>
      <c r="G14" s="58" t="s">
        <v>120</v>
      </c>
      <c r="H14" s="6">
        <v>4</v>
      </c>
      <c r="I14" s="6">
        <v>4</v>
      </c>
      <c r="J14" s="6">
        <v>4</v>
      </c>
      <c r="K14" s="6">
        <v>4</v>
      </c>
      <c r="L14" s="1">
        <f t="shared" si="0"/>
        <v>4</v>
      </c>
      <c r="M14" s="58" t="s">
        <v>120</v>
      </c>
      <c r="N14" s="54">
        <v>5</v>
      </c>
      <c r="O14" s="59" t="s">
        <v>120</v>
      </c>
      <c r="P14" s="44"/>
      <c r="Q14" s="58" t="s">
        <v>120</v>
      </c>
      <c r="R14" s="58" t="s">
        <v>120</v>
      </c>
      <c r="S14" s="58" t="s">
        <v>120</v>
      </c>
      <c r="T14" s="6">
        <v>5</v>
      </c>
      <c r="U14" s="6">
        <v>5</v>
      </c>
      <c r="V14" s="6">
        <v>5</v>
      </c>
      <c r="W14" s="6">
        <v>5</v>
      </c>
      <c r="X14" s="6"/>
      <c r="Y14" s="6"/>
      <c r="Z14" s="1">
        <f t="shared" si="1"/>
        <v>5</v>
      </c>
      <c r="AA14" s="100"/>
      <c r="AB14" s="100"/>
      <c r="AC14" s="100"/>
      <c r="AD14" s="100"/>
      <c r="AE14" s="100"/>
      <c r="AF14" s="100"/>
      <c r="AG14" s="100"/>
      <c r="AH14" s="100"/>
      <c r="AI14" s="6"/>
      <c r="AJ14" s="6"/>
      <c r="AK14" s="1">
        <f t="shared" si="2"/>
        <v>0</v>
      </c>
      <c r="AL14" s="43"/>
      <c r="AM14" s="43"/>
      <c r="AN14" s="43"/>
      <c r="AO14" s="43"/>
      <c r="AP14" s="43"/>
      <c r="AQ14" s="43"/>
      <c r="AR14" s="26"/>
      <c r="AS14" s="26"/>
      <c r="AT14" s="26"/>
      <c r="AU14" s="26"/>
      <c r="AV14" s="26"/>
      <c r="AW14" s="1">
        <f t="shared" si="3"/>
        <v>0</v>
      </c>
      <c r="AX14" s="43"/>
      <c r="AY14" s="43"/>
      <c r="AZ14" s="43"/>
      <c r="BA14" s="43"/>
      <c r="BB14" s="43"/>
      <c r="BC14" s="43"/>
      <c r="BD14" s="26"/>
      <c r="BE14" s="26"/>
      <c r="BF14" s="26"/>
      <c r="BG14" s="26"/>
      <c r="BH14" s="26"/>
      <c r="BI14" s="1">
        <f t="shared" si="4"/>
        <v>0</v>
      </c>
      <c r="BJ14" s="40"/>
      <c r="BK14" s="40"/>
      <c r="BL14" s="40"/>
      <c r="BM14" s="40"/>
      <c r="BN14" s="40"/>
      <c r="BO14" s="26"/>
      <c r="BP14" s="26"/>
      <c r="BQ14" s="26"/>
      <c r="BR14" s="26"/>
      <c r="BS14" s="26"/>
      <c r="BT14" s="26"/>
      <c r="BU14" s="26"/>
      <c r="BV14" s="28"/>
      <c r="BW14" s="1">
        <f t="shared" si="5"/>
        <v>0</v>
      </c>
      <c r="BX14" s="40"/>
      <c r="BY14" s="40"/>
      <c r="BZ14" s="42"/>
      <c r="CA14" s="42"/>
      <c r="CB14" s="28"/>
      <c r="CC14" s="28"/>
      <c r="CD14" s="28"/>
      <c r="CE14" s="28"/>
      <c r="CF14" s="28"/>
      <c r="CG14" s="28"/>
      <c r="CH14" s="28"/>
      <c r="CI14" s="29"/>
      <c r="CJ14" s="29"/>
      <c r="CK14" s="1">
        <f t="shared" si="6"/>
        <v>0</v>
      </c>
      <c r="CL14" s="26"/>
      <c r="CM14" s="26"/>
      <c r="CN14" s="26"/>
      <c r="CO14" s="26"/>
      <c r="CP14" s="26"/>
      <c r="CQ14" s="26"/>
      <c r="CR14" s="26"/>
      <c r="CS14" s="26"/>
      <c r="CT14" s="26"/>
      <c r="CU14" s="1">
        <f t="shared" si="7"/>
        <v>0</v>
      </c>
      <c r="CV14" s="2">
        <f t="shared" si="8"/>
        <v>4.5</v>
      </c>
    </row>
    <row r="15" spans="1:100" ht="15.75" thickBot="1" x14ac:dyDescent="0.25">
      <c r="A15" s="17" t="s">
        <v>94</v>
      </c>
      <c r="B15" s="3">
        <v>6</v>
      </c>
      <c r="C15" s="4">
        <v>1913138</v>
      </c>
      <c r="D15" s="58" t="s">
        <v>120</v>
      </c>
      <c r="E15" s="58" t="s">
        <v>120</v>
      </c>
      <c r="F15" s="43">
        <v>4</v>
      </c>
      <c r="G15" s="58" t="s">
        <v>120</v>
      </c>
      <c r="H15" s="6">
        <v>5</v>
      </c>
      <c r="I15" s="6">
        <v>4</v>
      </c>
      <c r="J15" s="6">
        <v>4</v>
      </c>
      <c r="K15" s="6">
        <v>4</v>
      </c>
      <c r="L15" s="1">
        <f t="shared" si="0"/>
        <v>4.2</v>
      </c>
      <c r="M15" s="58" t="s">
        <v>120</v>
      </c>
      <c r="N15" s="54">
        <v>5</v>
      </c>
      <c r="O15" s="59" t="s">
        <v>120</v>
      </c>
      <c r="P15" s="44"/>
      <c r="Q15" s="58" t="s">
        <v>120</v>
      </c>
      <c r="R15" s="58" t="s">
        <v>120</v>
      </c>
      <c r="S15" s="58" t="s">
        <v>120</v>
      </c>
      <c r="T15" s="6">
        <v>4</v>
      </c>
      <c r="U15" s="6">
        <v>4</v>
      </c>
      <c r="V15" s="6">
        <v>5</v>
      </c>
      <c r="W15" s="6">
        <v>4</v>
      </c>
      <c r="X15" s="6"/>
      <c r="Y15" s="6"/>
      <c r="Z15" s="1">
        <f t="shared" si="1"/>
        <v>4.4000000000000004</v>
      </c>
      <c r="AA15" s="100"/>
      <c r="AB15" s="100"/>
      <c r="AC15" s="100"/>
      <c r="AD15" s="100"/>
      <c r="AE15" s="100"/>
      <c r="AF15" s="100"/>
      <c r="AG15" s="100"/>
      <c r="AH15" s="100"/>
      <c r="AI15" s="6"/>
      <c r="AJ15" s="6"/>
      <c r="AK15" s="1">
        <f t="shared" si="2"/>
        <v>0</v>
      </c>
      <c r="AL15" s="43"/>
      <c r="AM15" s="43"/>
      <c r="AN15" s="43"/>
      <c r="AO15" s="43"/>
      <c r="AP15" s="43"/>
      <c r="AQ15" s="43"/>
      <c r="AR15" s="26"/>
      <c r="AS15" s="26"/>
      <c r="AT15" s="26"/>
      <c r="AU15" s="26"/>
      <c r="AV15" s="26"/>
      <c r="AW15" s="1">
        <f t="shared" si="3"/>
        <v>0</v>
      </c>
      <c r="AX15" s="43"/>
      <c r="AY15" s="43"/>
      <c r="AZ15" s="43"/>
      <c r="BA15" s="43"/>
      <c r="BB15" s="43"/>
      <c r="BC15" s="43"/>
      <c r="BD15" s="26"/>
      <c r="BE15" s="26"/>
      <c r="BF15" s="26"/>
      <c r="BG15" s="26"/>
      <c r="BH15" s="26"/>
      <c r="BI15" s="1">
        <f t="shared" si="4"/>
        <v>0</v>
      </c>
      <c r="BJ15" s="40"/>
      <c r="BK15" s="40"/>
      <c r="BL15" s="40"/>
      <c r="BM15" s="40"/>
      <c r="BN15" s="40"/>
      <c r="BO15" s="26"/>
      <c r="BP15" s="26"/>
      <c r="BQ15" s="26"/>
      <c r="BR15" s="26"/>
      <c r="BS15" s="26"/>
      <c r="BT15" s="26"/>
      <c r="BU15" s="26"/>
      <c r="BV15" s="28"/>
      <c r="BW15" s="1">
        <f t="shared" si="5"/>
        <v>0</v>
      </c>
      <c r="BX15" s="40"/>
      <c r="BY15" s="40"/>
      <c r="BZ15" s="42"/>
      <c r="CA15" s="42"/>
      <c r="CB15" s="28"/>
      <c r="CC15" s="28"/>
      <c r="CD15" s="28"/>
      <c r="CE15" s="28"/>
      <c r="CF15" s="28"/>
      <c r="CG15" s="28"/>
      <c r="CH15" s="28"/>
      <c r="CI15" s="29"/>
      <c r="CJ15" s="29"/>
      <c r="CK15" s="1">
        <f t="shared" si="6"/>
        <v>0</v>
      </c>
      <c r="CL15" s="26"/>
      <c r="CM15" s="26"/>
      <c r="CN15" s="26"/>
      <c r="CO15" s="26"/>
      <c r="CP15" s="26"/>
      <c r="CQ15" s="26"/>
      <c r="CR15" s="26"/>
      <c r="CS15" s="26"/>
      <c r="CT15" s="26"/>
      <c r="CU15" s="1">
        <f t="shared" si="7"/>
        <v>0</v>
      </c>
      <c r="CV15" s="2">
        <f t="shared" si="8"/>
        <v>4.3000000000000007</v>
      </c>
    </row>
    <row r="16" spans="1:100" ht="15.75" thickBot="1" x14ac:dyDescent="0.25">
      <c r="A16" s="17" t="s">
        <v>95</v>
      </c>
      <c r="B16" s="3">
        <v>7</v>
      </c>
      <c r="C16" s="4">
        <v>1913070</v>
      </c>
      <c r="D16" s="58" t="s">
        <v>120</v>
      </c>
      <c r="E16" s="58" t="s">
        <v>120</v>
      </c>
      <c r="F16" s="43">
        <v>5</v>
      </c>
      <c r="G16" s="58" t="s">
        <v>120</v>
      </c>
      <c r="H16" s="6">
        <v>5</v>
      </c>
      <c r="I16" s="6">
        <v>5</v>
      </c>
      <c r="J16" s="6">
        <v>5</v>
      </c>
      <c r="K16" s="6">
        <v>5</v>
      </c>
      <c r="L16" s="1">
        <f t="shared" si="0"/>
        <v>5</v>
      </c>
      <c r="M16" s="58" t="s">
        <v>120</v>
      </c>
      <c r="N16" s="54">
        <v>5</v>
      </c>
      <c r="O16" s="59" t="s">
        <v>120</v>
      </c>
      <c r="P16" s="44"/>
      <c r="Q16" s="58" t="s">
        <v>120</v>
      </c>
      <c r="R16" s="58" t="s">
        <v>120</v>
      </c>
      <c r="S16" s="58" t="s">
        <v>120</v>
      </c>
      <c r="T16" s="6">
        <v>5</v>
      </c>
      <c r="U16" s="6">
        <v>5</v>
      </c>
      <c r="V16" s="6">
        <v>5</v>
      </c>
      <c r="W16" s="6">
        <v>5</v>
      </c>
      <c r="X16" s="6"/>
      <c r="Y16" s="6"/>
      <c r="Z16" s="1">
        <f t="shared" si="1"/>
        <v>5</v>
      </c>
      <c r="AA16" s="100"/>
      <c r="AB16" s="100"/>
      <c r="AC16" s="100"/>
      <c r="AD16" s="100"/>
      <c r="AE16" s="100"/>
      <c r="AF16" s="100"/>
      <c r="AG16" s="100"/>
      <c r="AH16" s="100"/>
      <c r="AI16" s="6"/>
      <c r="AJ16" s="6"/>
      <c r="AK16" s="1">
        <f t="shared" si="2"/>
        <v>0</v>
      </c>
      <c r="AL16" s="43"/>
      <c r="AM16" s="43"/>
      <c r="AN16" s="43"/>
      <c r="AO16" s="43"/>
      <c r="AP16" s="43"/>
      <c r="AQ16" s="43"/>
      <c r="AR16" s="26"/>
      <c r="AS16" s="26"/>
      <c r="AT16" s="26"/>
      <c r="AU16" s="26"/>
      <c r="AV16" s="26"/>
      <c r="AW16" s="1">
        <f t="shared" si="3"/>
        <v>0</v>
      </c>
      <c r="AX16" s="43"/>
      <c r="AY16" s="43"/>
      <c r="AZ16" s="43"/>
      <c r="BA16" s="43"/>
      <c r="BB16" s="43"/>
      <c r="BC16" s="43"/>
      <c r="BD16" s="26"/>
      <c r="BE16" s="26"/>
      <c r="BF16" s="26"/>
      <c r="BG16" s="26"/>
      <c r="BH16" s="26"/>
      <c r="BI16" s="1">
        <f t="shared" si="4"/>
        <v>0</v>
      </c>
      <c r="BJ16" s="40"/>
      <c r="BK16" s="40"/>
      <c r="BL16" s="40"/>
      <c r="BM16" s="40"/>
      <c r="BN16" s="40"/>
      <c r="BO16" s="26"/>
      <c r="BP16" s="26"/>
      <c r="BQ16" s="26"/>
      <c r="BR16" s="26"/>
      <c r="BS16" s="26"/>
      <c r="BT16" s="26"/>
      <c r="BU16" s="26"/>
      <c r="BV16" s="28"/>
      <c r="BW16" s="1">
        <f t="shared" si="5"/>
        <v>0</v>
      </c>
      <c r="BX16" s="40"/>
      <c r="BY16" s="40"/>
      <c r="BZ16" s="42"/>
      <c r="CA16" s="42"/>
      <c r="CB16" s="28"/>
      <c r="CC16" s="28"/>
      <c r="CD16" s="28"/>
      <c r="CE16" s="28"/>
      <c r="CF16" s="28"/>
      <c r="CG16" s="28"/>
      <c r="CH16" s="28"/>
      <c r="CI16" s="29"/>
      <c r="CJ16" s="29"/>
      <c r="CK16" s="1">
        <f t="shared" si="6"/>
        <v>0</v>
      </c>
      <c r="CL16" s="26"/>
      <c r="CM16" s="26"/>
      <c r="CN16" s="26"/>
      <c r="CO16" s="26"/>
      <c r="CP16" s="26"/>
      <c r="CQ16" s="26"/>
      <c r="CR16" s="26"/>
      <c r="CS16" s="26"/>
      <c r="CT16" s="26"/>
      <c r="CU16" s="1">
        <f t="shared" si="7"/>
        <v>0</v>
      </c>
      <c r="CV16" s="2">
        <f t="shared" si="8"/>
        <v>5</v>
      </c>
    </row>
    <row r="17" spans="1:100" ht="15.75" thickBot="1" x14ac:dyDescent="0.25">
      <c r="A17" s="17" t="s">
        <v>96</v>
      </c>
      <c r="B17" s="3">
        <v>8</v>
      </c>
      <c r="C17" s="4">
        <v>1913140</v>
      </c>
      <c r="D17" s="58" t="s">
        <v>120</v>
      </c>
      <c r="E17" s="58" t="s">
        <v>120</v>
      </c>
      <c r="F17" s="44">
        <v>4</v>
      </c>
      <c r="G17" s="58" t="s">
        <v>120</v>
      </c>
      <c r="H17" s="6">
        <v>5</v>
      </c>
      <c r="I17" s="6">
        <v>4</v>
      </c>
      <c r="J17" s="6">
        <v>3</v>
      </c>
      <c r="K17" s="6">
        <v>4</v>
      </c>
      <c r="L17" s="1">
        <f t="shared" si="0"/>
        <v>4</v>
      </c>
      <c r="M17" s="58" t="s">
        <v>120</v>
      </c>
      <c r="N17" s="54">
        <v>4</v>
      </c>
      <c r="O17" s="59" t="s">
        <v>120</v>
      </c>
      <c r="P17" s="44"/>
      <c r="Q17" s="58" t="s">
        <v>120</v>
      </c>
      <c r="R17" s="58" t="s">
        <v>120</v>
      </c>
      <c r="S17" s="58" t="s">
        <v>120</v>
      </c>
      <c r="T17" s="6">
        <v>5</v>
      </c>
      <c r="U17" s="6">
        <v>5</v>
      </c>
      <c r="V17" s="6">
        <v>4</v>
      </c>
      <c r="W17" s="6">
        <v>4</v>
      </c>
      <c r="X17" s="6"/>
      <c r="Y17" s="6"/>
      <c r="Z17" s="1">
        <f t="shared" si="1"/>
        <v>4.4000000000000004</v>
      </c>
      <c r="AA17" s="100"/>
      <c r="AB17" s="100"/>
      <c r="AC17" s="100"/>
      <c r="AD17" s="100"/>
      <c r="AE17" s="100"/>
      <c r="AF17" s="100"/>
      <c r="AG17" s="100"/>
      <c r="AH17" s="100"/>
      <c r="AI17" s="6"/>
      <c r="AJ17" s="6"/>
      <c r="AK17" s="1">
        <f t="shared" si="2"/>
        <v>0</v>
      </c>
      <c r="AL17" s="43"/>
      <c r="AM17" s="43"/>
      <c r="AN17" s="43"/>
      <c r="AO17" s="43"/>
      <c r="AP17" s="43"/>
      <c r="AQ17" s="43"/>
      <c r="AR17" s="26"/>
      <c r="AS17" s="26"/>
      <c r="AT17" s="26"/>
      <c r="AU17" s="26"/>
      <c r="AV17" s="26"/>
      <c r="AW17" s="1">
        <f t="shared" si="3"/>
        <v>0</v>
      </c>
      <c r="AX17" s="43"/>
      <c r="AY17" s="43"/>
      <c r="AZ17" s="43"/>
      <c r="BA17" s="43"/>
      <c r="BB17" s="43"/>
      <c r="BC17" s="43"/>
      <c r="BD17" s="26"/>
      <c r="BE17" s="26"/>
      <c r="BF17" s="26"/>
      <c r="BG17" s="26"/>
      <c r="BH17" s="26"/>
      <c r="BI17" s="1">
        <f t="shared" si="4"/>
        <v>0</v>
      </c>
      <c r="BJ17" s="40"/>
      <c r="BK17" s="40"/>
      <c r="BL17" s="40"/>
      <c r="BM17" s="40"/>
      <c r="BN17" s="40"/>
      <c r="BO17" s="26"/>
      <c r="BP17" s="26"/>
      <c r="BQ17" s="26"/>
      <c r="BR17" s="26"/>
      <c r="BS17" s="26"/>
      <c r="BT17" s="26"/>
      <c r="BU17" s="26"/>
      <c r="BV17" s="28"/>
      <c r="BW17" s="1">
        <f t="shared" si="5"/>
        <v>0</v>
      </c>
      <c r="BX17" s="40"/>
      <c r="BY17" s="40"/>
      <c r="BZ17" s="42"/>
      <c r="CA17" s="42"/>
      <c r="CB17" s="28"/>
      <c r="CC17" s="28"/>
      <c r="CD17" s="28"/>
      <c r="CE17" s="28"/>
      <c r="CF17" s="28"/>
      <c r="CG17" s="28"/>
      <c r="CH17" s="28"/>
      <c r="CI17" s="29"/>
      <c r="CJ17" s="29"/>
      <c r="CK17" s="1">
        <f t="shared" si="6"/>
        <v>0</v>
      </c>
      <c r="CL17" s="26"/>
      <c r="CM17" s="26"/>
      <c r="CN17" s="26"/>
      <c r="CO17" s="26"/>
      <c r="CP17" s="26"/>
      <c r="CQ17" s="26"/>
      <c r="CR17" s="26"/>
      <c r="CS17" s="26"/>
      <c r="CT17" s="26"/>
      <c r="CU17" s="1">
        <f t="shared" si="7"/>
        <v>0</v>
      </c>
      <c r="CV17" s="2">
        <f t="shared" si="8"/>
        <v>4.2</v>
      </c>
    </row>
    <row r="18" spans="1:100" ht="15.75" thickBot="1" x14ac:dyDescent="0.25">
      <c r="A18" s="17" t="s">
        <v>97</v>
      </c>
      <c r="B18" s="3">
        <v>9</v>
      </c>
      <c r="C18" s="4">
        <v>1913094</v>
      </c>
      <c r="D18" s="44"/>
      <c r="E18" s="44"/>
      <c r="F18" s="44">
        <v>3</v>
      </c>
      <c r="G18" s="44"/>
      <c r="H18" s="6"/>
      <c r="I18" s="6"/>
      <c r="J18" s="6"/>
      <c r="K18" s="6"/>
      <c r="L18" s="1">
        <f t="shared" si="0"/>
        <v>0</v>
      </c>
      <c r="M18" s="58" t="s">
        <v>120</v>
      </c>
      <c r="N18" s="54">
        <v>3</v>
      </c>
      <c r="O18" s="59" t="s">
        <v>120</v>
      </c>
      <c r="P18" s="44"/>
      <c r="Q18" s="58" t="s">
        <v>120</v>
      </c>
      <c r="R18" s="58" t="s">
        <v>120</v>
      </c>
      <c r="S18" s="58" t="s">
        <v>120</v>
      </c>
      <c r="T18" s="6"/>
      <c r="U18" s="6">
        <v>3</v>
      </c>
      <c r="V18" s="6">
        <v>3</v>
      </c>
      <c r="W18" s="6">
        <v>3</v>
      </c>
      <c r="X18" s="6"/>
      <c r="Y18" s="6"/>
      <c r="Z18" s="1">
        <f t="shared" si="1"/>
        <v>3</v>
      </c>
      <c r="AA18" s="100"/>
      <c r="AB18" s="100"/>
      <c r="AC18" s="100"/>
      <c r="AD18" s="100"/>
      <c r="AE18" s="100"/>
      <c r="AF18" s="100"/>
      <c r="AG18" s="100"/>
      <c r="AH18" s="100"/>
      <c r="AI18" s="6"/>
      <c r="AJ18" s="6"/>
      <c r="AK18" s="1">
        <f t="shared" si="2"/>
        <v>0</v>
      </c>
      <c r="AL18" s="43"/>
      <c r="AM18" s="43"/>
      <c r="AN18" s="43"/>
      <c r="AO18" s="43"/>
      <c r="AP18" s="43"/>
      <c r="AQ18" s="43"/>
      <c r="AR18" s="26"/>
      <c r="AS18" s="26"/>
      <c r="AT18" s="26"/>
      <c r="AU18" s="26"/>
      <c r="AV18" s="26"/>
      <c r="AW18" s="1">
        <f t="shared" si="3"/>
        <v>0</v>
      </c>
      <c r="AX18" s="43"/>
      <c r="AY18" s="43"/>
      <c r="AZ18" s="43"/>
      <c r="BA18" s="43"/>
      <c r="BB18" s="43"/>
      <c r="BC18" s="43"/>
      <c r="BD18" s="26"/>
      <c r="BE18" s="26"/>
      <c r="BF18" s="26"/>
      <c r="BG18" s="26"/>
      <c r="BH18" s="26"/>
      <c r="BI18" s="1">
        <f t="shared" si="4"/>
        <v>0</v>
      </c>
      <c r="BJ18" s="40"/>
      <c r="BK18" s="40"/>
      <c r="BL18" s="40"/>
      <c r="BM18" s="40"/>
      <c r="BN18" s="40"/>
      <c r="BO18" s="26"/>
      <c r="BP18" s="26"/>
      <c r="BQ18" s="26"/>
      <c r="BR18" s="26"/>
      <c r="BS18" s="26"/>
      <c r="BT18" s="26"/>
      <c r="BU18" s="26"/>
      <c r="BV18" s="28"/>
      <c r="BW18" s="1">
        <f t="shared" si="5"/>
        <v>0</v>
      </c>
      <c r="BX18" s="40"/>
      <c r="BY18" s="40"/>
      <c r="BZ18" s="42"/>
      <c r="CA18" s="42"/>
      <c r="CB18" s="28"/>
      <c r="CC18" s="28"/>
      <c r="CD18" s="28"/>
      <c r="CE18" s="28"/>
      <c r="CF18" s="28"/>
      <c r="CG18" s="28"/>
      <c r="CH18" s="28"/>
      <c r="CI18" s="29"/>
      <c r="CJ18" s="29"/>
      <c r="CK18" s="1">
        <f t="shared" si="6"/>
        <v>0</v>
      </c>
      <c r="CL18" s="26"/>
      <c r="CM18" s="26"/>
      <c r="CN18" s="26"/>
      <c r="CO18" s="26"/>
      <c r="CP18" s="26"/>
      <c r="CQ18" s="26"/>
      <c r="CR18" s="26"/>
      <c r="CS18" s="26"/>
      <c r="CT18" s="26"/>
      <c r="CU18" s="1">
        <f t="shared" si="7"/>
        <v>0</v>
      </c>
      <c r="CV18" s="2">
        <f t="shared" si="8"/>
        <v>0</v>
      </c>
    </row>
    <row r="19" spans="1:100" ht="15.75" thickBot="1" x14ac:dyDescent="0.25">
      <c r="A19" s="17" t="s">
        <v>98</v>
      </c>
      <c r="B19" s="3">
        <v>10</v>
      </c>
      <c r="C19" s="4">
        <v>1913072</v>
      </c>
      <c r="D19" s="44"/>
      <c r="E19" s="58" t="s">
        <v>120</v>
      </c>
      <c r="F19" s="44"/>
      <c r="G19" s="44"/>
      <c r="H19" s="6"/>
      <c r="I19" s="6"/>
      <c r="J19" s="6"/>
      <c r="K19" s="6"/>
      <c r="L19" s="1">
        <f t="shared" si="0"/>
        <v>0</v>
      </c>
      <c r="M19" s="58" t="s">
        <v>120</v>
      </c>
      <c r="N19" s="54">
        <v>3</v>
      </c>
      <c r="O19" s="59" t="s">
        <v>120</v>
      </c>
      <c r="P19" s="44"/>
      <c r="Q19" s="58" t="s">
        <v>120</v>
      </c>
      <c r="R19" s="58" t="s">
        <v>120</v>
      </c>
      <c r="S19" s="58" t="s">
        <v>120</v>
      </c>
      <c r="T19" s="6">
        <v>5</v>
      </c>
      <c r="U19" s="6">
        <v>4</v>
      </c>
      <c r="V19" s="6">
        <v>3</v>
      </c>
      <c r="W19" s="6">
        <v>3</v>
      </c>
      <c r="X19" s="6"/>
      <c r="Y19" s="6"/>
      <c r="Z19" s="1">
        <f t="shared" si="1"/>
        <v>3.6</v>
      </c>
      <c r="AA19" s="100"/>
      <c r="AB19" s="100"/>
      <c r="AC19" s="100"/>
      <c r="AD19" s="100"/>
      <c r="AE19" s="100"/>
      <c r="AF19" s="100"/>
      <c r="AG19" s="100"/>
      <c r="AH19" s="100"/>
      <c r="AI19" s="6"/>
      <c r="AJ19" s="6"/>
      <c r="AK19" s="1">
        <f t="shared" si="2"/>
        <v>0</v>
      </c>
      <c r="AL19" s="43"/>
      <c r="AM19" s="43"/>
      <c r="AN19" s="43"/>
      <c r="AO19" s="43"/>
      <c r="AP19" s="43"/>
      <c r="AQ19" s="43"/>
      <c r="AR19" s="26"/>
      <c r="AS19" s="26"/>
      <c r="AT19" s="26"/>
      <c r="AU19" s="26"/>
      <c r="AV19" s="26"/>
      <c r="AW19" s="1">
        <f t="shared" si="3"/>
        <v>0</v>
      </c>
      <c r="AX19" s="43"/>
      <c r="AY19" s="43"/>
      <c r="AZ19" s="43"/>
      <c r="BA19" s="43"/>
      <c r="BB19" s="43"/>
      <c r="BC19" s="43"/>
      <c r="BD19" s="26"/>
      <c r="BE19" s="26"/>
      <c r="BF19" s="26"/>
      <c r="BG19" s="26"/>
      <c r="BH19" s="26"/>
      <c r="BI19" s="1">
        <f t="shared" si="4"/>
        <v>0</v>
      </c>
      <c r="BJ19" s="40"/>
      <c r="BK19" s="40"/>
      <c r="BL19" s="40"/>
      <c r="BM19" s="40"/>
      <c r="BN19" s="40"/>
      <c r="BO19" s="26"/>
      <c r="BP19" s="26"/>
      <c r="BQ19" s="26"/>
      <c r="BR19" s="26"/>
      <c r="BS19" s="26"/>
      <c r="BT19" s="26"/>
      <c r="BU19" s="26"/>
      <c r="BV19" s="29"/>
      <c r="BW19" s="1">
        <f t="shared" si="5"/>
        <v>0</v>
      </c>
      <c r="BX19" s="40"/>
      <c r="BY19" s="40"/>
      <c r="BZ19" s="42"/>
      <c r="CA19" s="42"/>
      <c r="CB19" s="28"/>
      <c r="CC19" s="28"/>
      <c r="CD19" s="28"/>
      <c r="CE19" s="28"/>
      <c r="CF19" s="28"/>
      <c r="CG19" s="28"/>
      <c r="CH19" s="28"/>
      <c r="CI19" s="29"/>
      <c r="CJ19" s="29"/>
      <c r="CK19" s="1">
        <f t="shared" si="6"/>
        <v>0</v>
      </c>
      <c r="CL19" s="26"/>
      <c r="CM19" s="26"/>
      <c r="CN19" s="26"/>
      <c r="CO19" s="26"/>
      <c r="CP19" s="26"/>
      <c r="CQ19" s="26"/>
      <c r="CR19" s="26"/>
      <c r="CS19" s="26"/>
      <c r="CT19" s="26"/>
      <c r="CU19" s="1">
        <f t="shared" si="7"/>
        <v>0</v>
      </c>
      <c r="CV19" s="2">
        <f t="shared" si="8"/>
        <v>0</v>
      </c>
    </row>
    <row r="20" spans="1:100" ht="15.75" thickBot="1" x14ac:dyDescent="0.25">
      <c r="A20" s="17" t="s">
        <v>99</v>
      </c>
      <c r="B20" s="3">
        <v>11</v>
      </c>
      <c r="C20" s="32">
        <v>1913073</v>
      </c>
      <c r="D20" s="58" t="s">
        <v>120</v>
      </c>
      <c r="E20" s="58" t="s">
        <v>120</v>
      </c>
      <c r="F20" s="44">
        <v>4</v>
      </c>
      <c r="G20" s="58" t="s">
        <v>120</v>
      </c>
      <c r="H20" s="6">
        <v>4</v>
      </c>
      <c r="I20" s="6">
        <v>4</v>
      </c>
      <c r="J20" s="6">
        <v>4</v>
      </c>
      <c r="K20" s="6">
        <v>5</v>
      </c>
      <c r="L20" s="1">
        <f t="shared" si="0"/>
        <v>4.2</v>
      </c>
      <c r="M20" s="55"/>
      <c r="N20" s="54"/>
      <c r="O20" s="59" t="s">
        <v>120</v>
      </c>
      <c r="P20" s="44"/>
      <c r="Q20" s="57"/>
      <c r="R20" s="58" t="s">
        <v>120</v>
      </c>
      <c r="S20" s="58" t="s">
        <v>120</v>
      </c>
      <c r="T20" s="6"/>
      <c r="U20" s="6"/>
      <c r="V20" s="6">
        <v>3</v>
      </c>
      <c r="W20" s="6">
        <v>3</v>
      </c>
      <c r="X20" s="6"/>
      <c r="Y20" s="6"/>
      <c r="Z20" s="1">
        <f t="shared" si="1"/>
        <v>0</v>
      </c>
      <c r="AA20" s="100"/>
      <c r="AB20" s="100"/>
      <c r="AC20" s="100"/>
      <c r="AD20" s="100"/>
      <c r="AE20" s="100"/>
      <c r="AF20" s="100"/>
      <c r="AG20" s="100"/>
      <c r="AH20" s="100"/>
      <c r="AI20" s="6"/>
      <c r="AJ20" s="6"/>
      <c r="AK20" s="1">
        <f t="shared" si="2"/>
        <v>0</v>
      </c>
      <c r="AL20" s="43"/>
      <c r="AM20" s="43"/>
      <c r="AN20" s="43"/>
      <c r="AO20" s="43"/>
      <c r="AP20" s="43"/>
      <c r="AQ20" s="43"/>
      <c r="AR20" s="26"/>
      <c r="AS20" s="26"/>
      <c r="AT20" s="26"/>
      <c r="AU20" s="26"/>
      <c r="AV20" s="26"/>
      <c r="AW20" s="1">
        <f t="shared" si="3"/>
        <v>0</v>
      </c>
      <c r="AX20" s="43"/>
      <c r="AY20" s="43"/>
      <c r="AZ20" s="43"/>
      <c r="BA20" s="43"/>
      <c r="BB20" s="43"/>
      <c r="BC20" s="43"/>
      <c r="BD20" s="26"/>
      <c r="BE20" s="26"/>
      <c r="BF20" s="26"/>
      <c r="BG20" s="26"/>
      <c r="BH20" s="26"/>
      <c r="BI20" s="1">
        <f t="shared" si="4"/>
        <v>0</v>
      </c>
      <c r="BJ20" s="40"/>
      <c r="BK20" s="40"/>
      <c r="BL20" s="40"/>
      <c r="BM20" s="40"/>
      <c r="BN20" s="40"/>
      <c r="BO20" s="26"/>
      <c r="BP20" s="26"/>
      <c r="BQ20" s="26"/>
      <c r="BR20" s="26"/>
      <c r="BS20" s="26"/>
      <c r="BT20" s="26"/>
      <c r="BU20" s="26"/>
      <c r="BV20" s="28"/>
      <c r="BW20" s="1">
        <f t="shared" si="5"/>
        <v>0</v>
      </c>
      <c r="BX20" s="40"/>
      <c r="BY20" s="40"/>
      <c r="BZ20" s="42"/>
      <c r="CA20" s="42"/>
      <c r="CB20" s="28"/>
      <c r="CC20" s="28"/>
      <c r="CD20" s="28"/>
      <c r="CE20" s="28"/>
      <c r="CF20" s="28"/>
      <c r="CG20" s="28"/>
      <c r="CH20" s="28"/>
      <c r="CI20" s="26"/>
      <c r="CJ20" s="29"/>
      <c r="CK20" s="1">
        <f t="shared" si="6"/>
        <v>0</v>
      </c>
      <c r="CL20" s="26"/>
      <c r="CM20" s="26"/>
      <c r="CN20" s="26"/>
      <c r="CO20" s="26"/>
      <c r="CP20" s="26"/>
      <c r="CQ20" s="26"/>
      <c r="CR20" s="26"/>
      <c r="CS20" s="26"/>
      <c r="CT20" s="26"/>
      <c r="CU20" s="1">
        <f t="shared" si="7"/>
        <v>0</v>
      </c>
      <c r="CV20" s="2">
        <f t="shared" si="8"/>
        <v>4.2</v>
      </c>
    </row>
    <row r="21" spans="1:100" ht="15.75" thickBot="1" x14ac:dyDescent="0.25">
      <c r="A21" s="17" t="s">
        <v>100</v>
      </c>
      <c r="B21" s="31">
        <v>12</v>
      </c>
      <c r="C21" s="32">
        <v>1913101</v>
      </c>
      <c r="D21" s="58" t="s">
        <v>120</v>
      </c>
      <c r="E21" s="58" t="s">
        <v>120</v>
      </c>
      <c r="F21" s="44">
        <v>4</v>
      </c>
      <c r="G21" s="58" t="s">
        <v>120</v>
      </c>
      <c r="H21" s="34">
        <v>4</v>
      </c>
      <c r="I21" s="34">
        <v>4</v>
      </c>
      <c r="J21" s="34">
        <v>3</v>
      </c>
      <c r="K21" s="34">
        <v>4</v>
      </c>
      <c r="L21" s="1">
        <f t="shared" si="0"/>
        <v>3.8</v>
      </c>
      <c r="M21" s="58" t="s">
        <v>120</v>
      </c>
      <c r="N21" s="54">
        <v>4</v>
      </c>
      <c r="O21" s="59" t="s">
        <v>120</v>
      </c>
      <c r="P21" s="44"/>
      <c r="Q21" s="58" t="s">
        <v>120</v>
      </c>
      <c r="R21" s="58" t="s">
        <v>120</v>
      </c>
      <c r="S21" s="58" t="s">
        <v>120</v>
      </c>
      <c r="T21" s="34">
        <v>4</v>
      </c>
      <c r="U21" s="34">
        <v>5</v>
      </c>
      <c r="V21" s="34">
        <v>4</v>
      </c>
      <c r="W21" s="34">
        <v>4</v>
      </c>
      <c r="X21" s="34"/>
      <c r="Y21" s="34"/>
      <c r="Z21" s="1">
        <f t="shared" si="1"/>
        <v>4.2</v>
      </c>
      <c r="AA21" s="100"/>
      <c r="AB21" s="100"/>
      <c r="AC21" s="100"/>
      <c r="AD21" s="100"/>
      <c r="AE21" s="100"/>
      <c r="AF21" s="100"/>
      <c r="AG21" s="100"/>
      <c r="AH21" s="100"/>
      <c r="AI21" s="34"/>
      <c r="AJ21" s="34"/>
      <c r="AK21" s="1">
        <f t="shared" si="2"/>
        <v>0</v>
      </c>
      <c r="AL21" s="33"/>
      <c r="AM21" s="33"/>
      <c r="AN21" s="33"/>
      <c r="AO21" s="33"/>
      <c r="AP21" s="33"/>
      <c r="AQ21" s="35"/>
      <c r="AR21" s="35"/>
      <c r="AS21" s="35"/>
      <c r="AT21" s="35"/>
      <c r="AU21" s="35"/>
      <c r="AV21" s="35"/>
      <c r="AW21" s="1">
        <f t="shared" si="3"/>
        <v>0</v>
      </c>
      <c r="AX21" s="43"/>
      <c r="AY21" s="43"/>
      <c r="AZ21" s="43"/>
      <c r="BA21" s="43"/>
      <c r="BB21" s="43"/>
      <c r="BC21" s="43"/>
      <c r="BD21" s="35"/>
      <c r="BE21" s="35"/>
      <c r="BF21" s="35"/>
      <c r="BG21" s="35"/>
      <c r="BH21" s="35"/>
      <c r="BI21" s="1">
        <f t="shared" si="4"/>
        <v>0</v>
      </c>
      <c r="BJ21" s="33"/>
      <c r="BK21" s="33"/>
      <c r="BL21" s="33"/>
      <c r="BM21" s="33"/>
      <c r="BN21" s="33"/>
      <c r="BO21" s="35"/>
      <c r="BP21" s="35"/>
      <c r="BQ21" s="35"/>
      <c r="BR21" s="35"/>
      <c r="BS21" s="35"/>
      <c r="BT21" s="35"/>
      <c r="BU21" s="35"/>
      <c r="BV21" s="36"/>
      <c r="BW21" s="1">
        <f t="shared" si="5"/>
        <v>0</v>
      </c>
      <c r="BX21" s="33"/>
      <c r="BY21" s="33"/>
      <c r="BZ21" s="33"/>
      <c r="CA21" s="33"/>
      <c r="CB21" s="36"/>
      <c r="CC21" s="36"/>
      <c r="CD21" s="36"/>
      <c r="CE21" s="36"/>
      <c r="CF21" s="36"/>
      <c r="CG21" s="36"/>
      <c r="CH21" s="36"/>
      <c r="CI21" s="35"/>
      <c r="CJ21" s="37"/>
      <c r="CK21" s="1">
        <f t="shared" si="6"/>
        <v>0</v>
      </c>
      <c r="CL21" s="35"/>
      <c r="CM21" s="35"/>
      <c r="CN21" s="35"/>
      <c r="CO21" s="35"/>
      <c r="CP21" s="35"/>
      <c r="CQ21" s="35"/>
      <c r="CR21" s="35"/>
      <c r="CS21" s="35"/>
      <c r="CT21" s="35"/>
      <c r="CU21" s="1">
        <f t="shared" si="7"/>
        <v>0</v>
      </c>
      <c r="CV21" s="2">
        <f t="shared" si="8"/>
        <v>4</v>
      </c>
    </row>
    <row r="22" spans="1:100" ht="15.75" thickBot="1" x14ac:dyDescent="0.25">
      <c r="A22" s="17" t="s">
        <v>101</v>
      </c>
      <c r="B22" s="8">
        <v>13</v>
      </c>
      <c r="C22" s="32">
        <v>1913102</v>
      </c>
      <c r="D22" s="58" t="s">
        <v>120</v>
      </c>
      <c r="E22" s="58" t="s">
        <v>120</v>
      </c>
      <c r="F22" s="44">
        <v>4</v>
      </c>
      <c r="G22" s="58" t="s">
        <v>120</v>
      </c>
      <c r="H22" s="34">
        <v>4</v>
      </c>
      <c r="I22" s="34">
        <v>4</v>
      </c>
      <c r="J22" s="34">
        <v>3</v>
      </c>
      <c r="K22" s="34">
        <v>4</v>
      </c>
      <c r="L22" s="1">
        <f t="shared" si="0"/>
        <v>3.8</v>
      </c>
      <c r="M22" s="58" t="s">
        <v>120</v>
      </c>
      <c r="N22" s="54">
        <v>5</v>
      </c>
      <c r="O22" s="59" t="s">
        <v>120</v>
      </c>
      <c r="P22" s="44"/>
      <c r="Q22" s="58" t="s">
        <v>120</v>
      </c>
      <c r="R22" s="58" t="s">
        <v>120</v>
      </c>
      <c r="S22" s="58" t="s">
        <v>120</v>
      </c>
      <c r="T22" s="6">
        <v>5</v>
      </c>
      <c r="U22" s="34">
        <v>5</v>
      </c>
      <c r="V22" s="34">
        <v>5</v>
      </c>
      <c r="W22" s="34">
        <v>5</v>
      </c>
      <c r="X22" s="34"/>
      <c r="Y22" s="34"/>
      <c r="Z22" s="1">
        <f t="shared" si="1"/>
        <v>5</v>
      </c>
      <c r="AA22" s="100"/>
      <c r="AB22" s="100"/>
      <c r="AC22" s="100"/>
      <c r="AD22" s="100"/>
      <c r="AE22" s="100"/>
      <c r="AF22" s="100"/>
      <c r="AG22" s="100"/>
      <c r="AH22" s="100"/>
      <c r="AI22" s="34"/>
      <c r="AJ22" s="34"/>
      <c r="AK22" s="1">
        <f t="shared" si="2"/>
        <v>0</v>
      </c>
      <c r="AL22" s="43"/>
      <c r="AM22" s="43"/>
      <c r="AN22" s="43"/>
      <c r="AO22" s="43"/>
      <c r="AP22" s="43"/>
      <c r="AQ22" s="35"/>
      <c r="AR22" s="35"/>
      <c r="AS22" s="35"/>
      <c r="AT22" s="35"/>
      <c r="AU22" s="35"/>
      <c r="AV22" s="35"/>
      <c r="AW22" s="1">
        <f t="shared" si="3"/>
        <v>0</v>
      </c>
      <c r="AX22" s="43"/>
      <c r="AY22" s="43"/>
      <c r="AZ22" s="43"/>
      <c r="BA22" s="43"/>
      <c r="BB22" s="43"/>
      <c r="BC22" s="43"/>
      <c r="BD22" s="35"/>
      <c r="BE22" s="35"/>
      <c r="BF22" s="35"/>
      <c r="BG22" s="35"/>
      <c r="BH22" s="35"/>
      <c r="BI22" s="1">
        <f t="shared" si="4"/>
        <v>0</v>
      </c>
      <c r="BJ22" s="40"/>
      <c r="BK22" s="40"/>
      <c r="BL22" s="40"/>
      <c r="BM22" s="40"/>
      <c r="BN22" s="40"/>
      <c r="BO22" s="35"/>
      <c r="BP22" s="35"/>
      <c r="BQ22" s="35"/>
      <c r="BR22" s="35"/>
      <c r="BS22" s="35"/>
      <c r="BT22" s="35"/>
      <c r="BU22" s="35"/>
      <c r="BV22" s="36"/>
      <c r="BW22" s="1">
        <f t="shared" si="5"/>
        <v>0</v>
      </c>
      <c r="BX22" s="40"/>
      <c r="BY22" s="40"/>
      <c r="BZ22" s="33"/>
      <c r="CA22" s="33"/>
      <c r="CB22" s="36"/>
      <c r="CC22" s="36"/>
      <c r="CD22" s="36"/>
      <c r="CE22" s="36"/>
      <c r="CF22" s="36"/>
      <c r="CG22" s="36"/>
      <c r="CH22" s="36"/>
      <c r="CI22" s="35"/>
      <c r="CJ22" s="37"/>
      <c r="CK22" s="1">
        <f t="shared" si="6"/>
        <v>0</v>
      </c>
      <c r="CL22" s="35"/>
      <c r="CM22" s="35"/>
      <c r="CN22" s="35"/>
      <c r="CO22" s="35"/>
      <c r="CP22" s="35"/>
      <c r="CQ22" s="35"/>
      <c r="CR22" s="35"/>
      <c r="CS22" s="35"/>
      <c r="CT22" s="35"/>
      <c r="CU22" s="1">
        <f t="shared" si="7"/>
        <v>0</v>
      </c>
      <c r="CV22" s="2">
        <f t="shared" si="8"/>
        <v>4.4000000000000004</v>
      </c>
    </row>
    <row r="23" spans="1:100" ht="15.75" thickBot="1" x14ac:dyDescent="0.25">
      <c r="A23" s="17" t="s">
        <v>102</v>
      </c>
      <c r="B23" s="31">
        <v>14</v>
      </c>
      <c r="C23" s="32">
        <v>1913105</v>
      </c>
      <c r="D23" s="44"/>
      <c r="E23" s="44"/>
      <c r="F23" s="44">
        <v>3</v>
      </c>
      <c r="G23" s="44"/>
      <c r="H23" s="34"/>
      <c r="I23" s="34"/>
      <c r="J23" s="34"/>
      <c r="K23" s="34"/>
      <c r="L23" s="1">
        <f t="shared" si="0"/>
        <v>0</v>
      </c>
      <c r="M23" s="58" t="s">
        <v>120</v>
      </c>
      <c r="N23" s="54">
        <v>4</v>
      </c>
      <c r="O23" s="56"/>
      <c r="P23" s="44"/>
      <c r="Q23" s="58" t="s">
        <v>120</v>
      </c>
      <c r="R23" s="58" t="s">
        <v>120</v>
      </c>
      <c r="S23" s="58" t="s">
        <v>120</v>
      </c>
      <c r="T23" s="6">
        <v>3</v>
      </c>
      <c r="U23" s="34">
        <v>3</v>
      </c>
      <c r="V23" s="34">
        <v>3</v>
      </c>
      <c r="W23" s="34">
        <v>3</v>
      </c>
      <c r="X23" s="34"/>
      <c r="Y23" s="34"/>
      <c r="Z23" s="1">
        <f t="shared" si="1"/>
        <v>3.2</v>
      </c>
      <c r="AA23" s="100"/>
      <c r="AB23" s="100"/>
      <c r="AC23" s="100"/>
      <c r="AD23" s="100"/>
      <c r="AE23" s="100"/>
      <c r="AF23" s="100"/>
      <c r="AG23" s="100"/>
      <c r="AH23" s="100"/>
      <c r="AI23" s="34"/>
      <c r="AJ23" s="34"/>
      <c r="AK23" s="1">
        <f t="shared" si="2"/>
        <v>0</v>
      </c>
      <c r="AL23" s="43"/>
      <c r="AM23" s="43"/>
      <c r="AN23" s="43"/>
      <c r="AO23" s="43"/>
      <c r="AP23" s="43"/>
      <c r="AQ23" s="35"/>
      <c r="AR23" s="35"/>
      <c r="AS23" s="35"/>
      <c r="AT23" s="35"/>
      <c r="AU23" s="35"/>
      <c r="AV23" s="35"/>
      <c r="AW23" s="1">
        <f t="shared" si="3"/>
        <v>0</v>
      </c>
      <c r="AX23" s="43"/>
      <c r="AY23" s="43"/>
      <c r="AZ23" s="43"/>
      <c r="BA23" s="43"/>
      <c r="BB23" s="43"/>
      <c r="BC23" s="43"/>
      <c r="BD23" s="35"/>
      <c r="BE23" s="35"/>
      <c r="BF23" s="35"/>
      <c r="BG23" s="35"/>
      <c r="BH23" s="35"/>
      <c r="BI23" s="1">
        <f t="shared" si="4"/>
        <v>0</v>
      </c>
      <c r="BJ23" s="40"/>
      <c r="BK23" s="40"/>
      <c r="BL23" s="40"/>
      <c r="BM23" s="40"/>
      <c r="BN23" s="40"/>
      <c r="BO23" s="35"/>
      <c r="BP23" s="35"/>
      <c r="BQ23" s="35"/>
      <c r="BR23" s="35"/>
      <c r="BS23" s="35"/>
      <c r="BT23" s="35"/>
      <c r="BU23" s="35"/>
      <c r="BV23" s="36"/>
      <c r="BW23" s="1">
        <f t="shared" si="5"/>
        <v>0</v>
      </c>
      <c r="BX23" s="40"/>
      <c r="BY23" s="40"/>
      <c r="BZ23" s="33"/>
      <c r="CA23" s="33"/>
      <c r="CB23" s="36"/>
      <c r="CC23" s="36"/>
      <c r="CD23" s="36"/>
      <c r="CE23" s="36"/>
      <c r="CF23" s="36"/>
      <c r="CG23" s="36"/>
      <c r="CH23" s="36"/>
      <c r="CI23" s="35"/>
      <c r="CJ23" s="37"/>
      <c r="CK23" s="1">
        <f t="shared" si="6"/>
        <v>0</v>
      </c>
      <c r="CL23" s="35"/>
      <c r="CM23" s="35"/>
      <c r="CN23" s="35"/>
      <c r="CO23" s="35"/>
      <c r="CP23" s="35"/>
      <c r="CQ23" s="35"/>
      <c r="CR23" s="35"/>
      <c r="CS23" s="35"/>
      <c r="CT23" s="35"/>
      <c r="CU23" s="1">
        <f t="shared" si="7"/>
        <v>0</v>
      </c>
      <c r="CV23" s="2">
        <f t="shared" si="8"/>
        <v>0</v>
      </c>
    </row>
    <row r="24" spans="1:100" ht="15.75" thickBot="1" x14ac:dyDescent="0.25">
      <c r="A24" s="17" t="s">
        <v>103</v>
      </c>
      <c r="B24" s="8">
        <v>15</v>
      </c>
      <c r="C24" s="32">
        <v>1913148</v>
      </c>
      <c r="D24" s="58" t="s">
        <v>120</v>
      </c>
      <c r="E24" s="58" t="s">
        <v>120</v>
      </c>
      <c r="F24" s="44">
        <v>4</v>
      </c>
      <c r="G24" s="58" t="s">
        <v>120</v>
      </c>
      <c r="H24" s="34">
        <v>5</v>
      </c>
      <c r="I24" s="34">
        <v>5</v>
      </c>
      <c r="J24" s="34">
        <v>4</v>
      </c>
      <c r="K24" s="34">
        <v>5</v>
      </c>
      <c r="L24" s="1">
        <f t="shared" si="0"/>
        <v>4.5999999999999996</v>
      </c>
      <c r="M24" s="58" t="s">
        <v>120</v>
      </c>
      <c r="N24" s="54">
        <v>4</v>
      </c>
      <c r="O24" s="59" t="s">
        <v>120</v>
      </c>
      <c r="P24" s="44"/>
      <c r="Q24" s="58" t="s">
        <v>120</v>
      </c>
      <c r="R24" s="58" t="s">
        <v>120</v>
      </c>
      <c r="S24" s="58" t="s">
        <v>120</v>
      </c>
      <c r="T24" s="34">
        <v>5</v>
      </c>
      <c r="U24" s="34">
        <v>5</v>
      </c>
      <c r="V24" s="34">
        <v>5</v>
      </c>
      <c r="W24" s="34">
        <v>5</v>
      </c>
      <c r="X24" s="34"/>
      <c r="Y24" s="34"/>
      <c r="Z24" s="1">
        <f t="shared" si="1"/>
        <v>4.8</v>
      </c>
      <c r="AA24" s="100"/>
      <c r="AB24" s="100"/>
      <c r="AC24" s="100"/>
      <c r="AD24" s="100"/>
      <c r="AE24" s="100"/>
      <c r="AF24" s="100"/>
      <c r="AG24" s="100"/>
      <c r="AH24" s="100"/>
      <c r="AI24" s="34"/>
      <c r="AJ24" s="34"/>
      <c r="AK24" s="1">
        <f t="shared" si="2"/>
        <v>0</v>
      </c>
      <c r="AL24" s="43"/>
      <c r="AM24" s="43"/>
      <c r="AN24" s="43"/>
      <c r="AO24" s="43"/>
      <c r="AP24" s="43"/>
      <c r="AQ24" s="35"/>
      <c r="AR24" s="35"/>
      <c r="AS24" s="35"/>
      <c r="AT24" s="35"/>
      <c r="AU24" s="35"/>
      <c r="AV24" s="35"/>
      <c r="AW24" s="1">
        <f t="shared" si="3"/>
        <v>0</v>
      </c>
      <c r="AX24" s="43"/>
      <c r="AY24" s="43"/>
      <c r="AZ24" s="43"/>
      <c r="BA24" s="43"/>
      <c r="BB24" s="43"/>
      <c r="BC24" s="43"/>
      <c r="BD24" s="35"/>
      <c r="BE24" s="35"/>
      <c r="BF24" s="35"/>
      <c r="BG24" s="35"/>
      <c r="BH24" s="35"/>
      <c r="BI24" s="1">
        <f t="shared" si="4"/>
        <v>0</v>
      </c>
      <c r="BJ24" s="33"/>
      <c r="BK24" s="33"/>
      <c r="BL24" s="33"/>
      <c r="BM24" s="33"/>
      <c r="BN24" s="33"/>
      <c r="BO24" s="35"/>
      <c r="BP24" s="35"/>
      <c r="BQ24" s="35"/>
      <c r="BR24" s="35"/>
      <c r="BS24" s="35"/>
      <c r="BT24" s="35"/>
      <c r="BU24" s="35"/>
      <c r="BV24" s="36"/>
      <c r="BW24" s="1">
        <f t="shared" si="5"/>
        <v>0</v>
      </c>
      <c r="BX24" s="33"/>
      <c r="BY24" s="33"/>
      <c r="BZ24" s="33"/>
      <c r="CA24" s="33"/>
      <c r="CB24" s="36"/>
      <c r="CC24" s="36"/>
      <c r="CD24" s="36"/>
      <c r="CE24" s="36"/>
      <c r="CF24" s="36"/>
      <c r="CG24" s="36"/>
      <c r="CH24" s="36"/>
      <c r="CI24" s="35"/>
      <c r="CJ24" s="37"/>
      <c r="CK24" s="1">
        <f t="shared" si="6"/>
        <v>0</v>
      </c>
      <c r="CL24" s="35"/>
      <c r="CM24" s="35"/>
      <c r="CN24" s="35"/>
      <c r="CO24" s="35"/>
      <c r="CP24" s="35"/>
      <c r="CQ24" s="35"/>
      <c r="CR24" s="35"/>
      <c r="CS24" s="35"/>
      <c r="CT24" s="35"/>
      <c r="CU24" s="1">
        <f t="shared" si="7"/>
        <v>0</v>
      </c>
      <c r="CV24" s="2">
        <f t="shared" si="8"/>
        <v>4.6999999999999993</v>
      </c>
    </row>
    <row r="25" spans="1:100" ht="15.75" thickBot="1" x14ac:dyDescent="0.25">
      <c r="A25" s="17" t="s">
        <v>104</v>
      </c>
      <c r="B25" s="31">
        <v>16</v>
      </c>
      <c r="C25" s="32">
        <v>1913132</v>
      </c>
      <c r="D25" s="44"/>
      <c r="E25" s="58" t="s">
        <v>120</v>
      </c>
      <c r="F25" s="44">
        <v>4</v>
      </c>
      <c r="G25" s="58" t="s">
        <v>120</v>
      </c>
      <c r="H25" s="34"/>
      <c r="I25" s="34"/>
      <c r="J25" s="34"/>
      <c r="K25" s="34">
        <v>3</v>
      </c>
      <c r="L25" s="1">
        <f t="shared" si="0"/>
        <v>0</v>
      </c>
      <c r="M25" s="55"/>
      <c r="N25" s="54"/>
      <c r="O25" s="44"/>
      <c r="P25" s="44"/>
      <c r="Q25" s="58" t="s">
        <v>120</v>
      </c>
      <c r="R25" s="58" t="s">
        <v>120</v>
      </c>
      <c r="S25" s="58" t="s">
        <v>120</v>
      </c>
      <c r="T25" s="34"/>
      <c r="U25" s="34"/>
      <c r="V25" s="34"/>
      <c r="W25" s="34"/>
      <c r="X25" s="34"/>
      <c r="Y25" s="34"/>
      <c r="Z25" s="1">
        <f t="shared" si="1"/>
        <v>0</v>
      </c>
      <c r="AA25" s="100"/>
      <c r="AB25" s="100"/>
      <c r="AC25" s="100"/>
      <c r="AD25" s="100"/>
      <c r="AE25" s="100"/>
      <c r="AF25" s="100"/>
      <c r="AG25" s="100"/>
      <c r="AH25" s="100"/>
      <c r="AI25" s="34"/>
      <c r="AJ25" s="34"/>
      <c r="AK25" s="1">
        <f t="shared" si="2"/>
        <v>0</v>
      </c>
      <c r="AL25" s="43"/>
      <c r="AM25" s="43"/>
      <c r="AN25" s="43"/>
      <c r="AO25" s="43"/>
      <c r="AP25" s="43"/>
      <c r="AQ25" s="35"/>
      <c r="AR25" s="35"/>
      <c r="AS25" s="35"/>
      <c r="AT25" s="35"/>
      <c r="AU25" s="35"/>
      <c r="AV25" s="35"/>
      <c r="AW25" s="1">
        <f t="shared" si="3"/>
        <v>0</v>
      </c>
      <c r="AX25" s="43"/>
      <c r="AY25" s="43"/>
      <c r="AZ25" s="43"/>
      <c r="BA25" s="43"/>
      <c r="BB25" s="43"/>
      <c r="BC25" s="43"/>
      <c r="BD25" s="35"/>
      <c r="BE25" s="35"/>
      <c r="BF25" s="35"/>
      <c r="BG25" s="35"/>
      <c r="BH25" s="35"/>
      <c r="BI25" s="1">
        <f t="shared" si="4"/>
        <v>0</v>
      </c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6"/>
      <c r="BW25" s="1">
        <f t="shared" si="5"/>
        <v>0</v>
      </c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5"/>
      <c r="CJ25" s="37"/>
      <c r="CK25" s="1">
        <f t="shared" si="6"/>
        <v>0</v>
      </c>
      <c r="CL25" s="35"/>
      <c r="CM25" s="35"/>
      <c r="CN25" s="35"/>
      <c r="CO25" s="35"/>
      <c r="CP25" s="35"/>
      <c r="CQ25" s="35"/>
      <c r="CR25" s="35"/>
      <c r="CS25" s="35"/>
      <c r="CT25" s="35"/>
      <c r="CU25" s="1">
        <f t="shared" si="7"/>
        <v>0</v>
      </c>
      <c r="CV25" s="2">
        <f t="shared" si="8"/>
        <v>0</v>
      </c>
    </row>
    <row r="26" spans="1:100" ht="15.75" thickBot="1" x14ac:dyDescent="0.25">
      <c r="A26" s="17" t="s">
        <v>105</v>
      </c>
      <c r="B26" s="8">
        <v>17</v>
      </c>
      <c r="C26" s="32">
        <v>1813142</v>
      </c>
      <c r="D26" s="58" t="s">
        <v>120</v>
      </c>
      <c r="E26" s="58" t="s">
        <v>120</v>
      </c>
      <c r="F26" s="44"/>
      <c r="G26" s="58" t="s">
        <v>120</v>
      </c>
      <c r="H26" s="34">
        <v>4</v>
      </c>
      <c r="I26" s="34">
        <v>3</v>
      </c>
      <c r="J26" s="34"/>
      <c r="K26" s="34"/>
      <c r="L26" s="1">
        <f t="shared" si="0"/>
        <v>3.5</v>
      </c>
      <c r="M26" s="58" t="s">
        <v>120</v>
      </c>
      <c r="N26" s="54">
        <v>4</v>
      </c>
      <c r="O26" s="59" t="s">
        <v>120</v>
      </c>
      <c r="P26" s="44"/>
      <c r="Q26" s="58" t="s">
        <v>120</v>
      </c>
      <c r="R26" s="58" t="s">
        <v>120</v>
      </c>
      <c r="S26" s="58" t="s">
        <v>120</v>
      </c>
      <c r="T26" s="34">
        <v>4</v>
      </c>
      <c r="U26" s="34">
        <v>5</v>
      </c>
      <c r="V26" s="34">
        <v>4</v>
      </c>
      <c r="W26" s="34">
        <v>4</v>
      </c>
      <c r="X26" s="34"/>
      <c r="Y26" s="34"/>
      <c r="Z26" s="1">
        <f t="shared" si="1"/>
        <v>4.2</v>
      </c>
      <c r="AA26" s="100"/>
      <c r="AB26" s="100"/>
      <c r="AC26" s="100"/>
      <c r="AD26" s="100"/>
      <c r="AE26" s="100"/>
      <c r="AF26" s="100"/>
      <c r="AG26" s="100"/>
      <c r="AH26" s="100"/>
      <c r="AI26" s="34"/>
      <c r="AJ26" s="34"/>
      <c r="AK26" s="1">
        <f t="shared" si="2"/>
        <v>0</v>
      </c>
      <c r="AL26" s="43"/>
      <c r="AM26" s="43"/>
      <c r="AN26" s="43"/>
      <c r="AO26" s="43"/>
      <c r="AP26" s="43"/>
      <c r="AQ26" s="35"/>
      <c r="AR26" s="35"/>
      <c r="AS26" s="35"/>
      <c r="AT26" s="35"/>
      <c r="AU26" s="35"/>
      <c r="AV26" s="35"/>
      <c r="AW26" s="1">
        <f t="shared" si="3"/>
        <v>0</v>
      </c>
      <c r="AX26" s="43"/>
      <c r="AY26" s="43"/>
      <c r="AZ26" s="43"/>
      <c r="BA26" s="43"/>
      <c r="BB26" s="43"/>
      <c r="BC26" s="43"/>
      <c r="BD26" s="35"/>
      <c r="BE26" s="35"/>
      <c r="BF26" s="35"/>
      <c r="BG26" s="35"/>
      <c r="BH26" s="35"/>
      <c r="BI26" s="1">
        <f t="shared" si="4"/>
        <v>0</v>
      </c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6"/>
      <c r="BW26" s="1">
        <f t="shared" si="5"/>
        <v>0</v>
      </c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5"/>
      <c r="CJ26" s="37"/>
      <c r="CK26" s="1">
        <f t="shared" si="6"/>
        <v>0</v>
      </c>
      <c r="CL26" s="35"/>
      <c r="CM26" s="35"/>
      <c r="CN26" s="35"/>
      <c r="CO26" s="35"/>
      <c r="CP26" s="35"/>
      <c r="CQ26" s="35"/>
      <c r="CR26" s="35"/>
      <c r="CS26" s="35"/>
      <c r="CT26" s="35"/>
      <c r="CU26" s="1">
        <f t="shared" si="7"/>
        <v>0</v>
      </c>
      <c r="CV26" s="2">
        <f t="shared" si="8"/>
        <v>3.85</v>
      </c>
    </row>
    <row r="27" spans="1:100" ht="15.75" thickBot="1" x14ac:dyDescent="0.25">
      <c r="A27" s="17" t="s">
        <v>106</v>
      </c>
      <c r="B27" s="31">
        <v>18</v>
      </c>
      <c r="C27" s="32">
        <v>1913135</v>
      </c>
      <c r="D27" s="58" t="s">
        <v>120</v>
      </c>
      <c r="E27" s="58" t="s">
        <v>120</v>
      </c>
      <c r="F27" s="44">
        <v>4</v>
      </c>
      <c r="G27" s="58" t="s">
        <v>120</v>
      </c>
      <c r="H27" s="34">
        <v>4</v>
      </c>
      <c r="I27" s="34">
        <v>5</v>
      </c>
      <c r="J27" s="34">
        <v>3</v>
      </c>
      <c r="K27" s="34">
        <v>4</v>
      </c>
      <c r="L27" s="1">
        <f t="shared" si="0"/>
        <v>4</v>
      </c>
      <c r="M27" s="58" t="s">
        <v>120</v>
      </c>
      <c r="N27" s="54">
        <v>4</v>
      </c>
      <c r="O27" s="59" t="s">
        <v>120</v>
      </c>
      <c r="P27" s="44"/>
      <c r="Q27" s="58" t="s">
        <v>120</v>
      </c>
      <c r="R27" s="58" t="s">
        <v>120</v>
      </c>
      <c r="S27" s="58" t="s">
        <v>120</v>
      </c>
      <c r="T27" s="34">
        <v>4</v>
      </c>
      <c r="U27" s="34">
        <v>5</v>
      </c>
      <c r="V27" s="34">
        <v>5</v>
      </c>
      <c r="W27" s="34">
        <v>4</v>
      </c>
      <c r="X27" s="34"/>
      <c r="Y27" s="34"/>
      <c r="Z27" s="1">
        <f t="shared" si="1"/>
        <v>4.4000000000000004</v>
      </c>
      <c r="AA27" s="100"/>
      <c r="AB27" s="100"/>
      <c r="AC27" s="100"/>
      <c r="AD27" s="100"/>
      <c r="AE27" s="100"/>
      <c r="AF27" s="100"/>
      <c r="AG27" s="100"/>
      <c r="AH27" s="100"/>
      <c r="AI27" s="34"/>
      <c r="AJ27" s="34"/>
      <c r="AK27" s="1">
        <f t="shared" si="2"/>
        <v>0</v>
      </c>
      <c r="AL27" s="43"/>
      <c r="AM27" s="43"/>
      <c r="AN27" s="43"/>
      <c r="AO27" s="43"/>
      <c r="AP27" s="43"/>
      <c r="AQ27" s="35"/>
      <c r="AR27" s="35"/>
      <c r="AS27" s="35"/>
      <c r="AT27" s="35"/>
      <c r="AU27" s="35"/>
      <c r="AV27" s="35"/>
      <c r="AW27" s="1">
        <f t="shared" si="3"/>
        <v>0</v>
      </c>
      <c r="AX27" s="43"/>
      <c r="AY27" s="43"/>
      <c r="AZ27" s="43"/>
      <c r="BA27" s="43"/>
      <c r="BB27" s="43"/>
      <c r="BC27" s="43"/>
      <c r="BD27" s="35"/>
      <c r="BE27" s="35"/>
      <c r="BF27" s="35"/>
      <c r="BG27" s="35"/>
      <c r="BH27" s="35"/>
      <c r="BI27" s="1">
        <f t="shared" si="4"/>
        <v>0</v>
      </c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6"/>
      <c r="BW27" s="1">
        <f t="shared" si="5"/>
        <v>0</v>
      </c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5"/>
      <c r="CJ27" s="37"/>
      <c r="CK27" s="1">
        <f t="shared" si="6"/>
        <v>0</v>
      </c>
      <c r="CL27" s="35"/>
      <c r="CM27" s="35"/>
      <c r="CN27" s="35"/>
      <c r="CO27" s="35"/>
      <c r="CP27" s="35"/>
      <c r="CQ27" s="35"/>
      <c r="CR27" s="35"/>
      <c r="CS27" s="35"/>
      <c r="CT27" s="35"/>
      <c r="CU27" s="1">
        <f t="shared" si="7"/>
        <v>0</v>
      </c>
      <c r="CV27" s="2">
        <f t="shared" si="8"/>
        <v>4.2</v>
      </c>
    </row>
    <row r="28" spans="1:100" ht="15.75" thickBot="1" x14ac:dyDescent="0.25">
      <c r="A28" s="17" t="s">
        <v>107</v>
      </c>
      <c r="B28" s="31">
        <v>20</v>
      </c>
      <c r="C28" s="32">
        <v>1813083</v>
      </c>
      <c r="D28" s="58" t="s">
        <v>120</v>
      </c>
      <c r="E28" s="58" t="s">
        <v>120</v>
      </c>
      <c r="F28" s="43">
        <v>3</v>
      </c>
      <c r="G28" s="58" t="s">
        <v>120</v>
      </c>
      <c r="H28" s="34">
        <v>4</v>
      </c>
      <c r="I28" s="34"/>
      <c r="J28" s="34">
        <v>3</v>
      </c>
      <c r="K28" s="34">
        <v>4</v>
      </c>
      <c r="L28" s="1">
        <f t="shared" si="0"/>
        <v>3.5</v>
      </c>
      <c r="M28" s="55"/>
      <c r="N28" s="54"/>
      <c r="O28" s="56"/>
      <c r="P28" s="44"/>
      <c r="Q28" s="57"/>
      <c r="R28" s="58" t="s">
        <v>120</v>
      </c>
      <c r="S28" s="58" t="s">
        <v>120</v>
      </c>
      <c r="T28" s="34"/>
      <c r="U28" s="34"/>
      <c r="V28" s="34"/>
      <c r="W28" s="34"/>
      <c r="X28" s="34"/>
      <c r="Y28" s="34"/>
      <c r="Z28" s="1">
        <f t="shared" si="1"/>
        <v>0</v>
      </c>
      <c r="AA28" s="100"/>
      <c r="AB28" s="100"/>
      <c r="AC28" s="100"/>
      <c r="AD28" s="100"/>
      <c r="AE28" s="100"/>
      <c r="AF28" s="100"/>
      <c r="AG28" s="100"/>
      <c r="AH28" s="100"/>
      <c r="AI28" s="34"/>
      <c r="AJ28" s="34"/>
      <c r="AK28" s="1">
        <f t="shared" si="2"/>
        <v>0</v>
      </c>
      <c r="AL28" s="43"/>
      <c r="AM28" s="43"/>
      <c r="AN28" s="43"/>
      <c r="AO28" s="43"/>
      <c r="AP28" s="43"/>
      <c r="AQ28" s="35"/>
      <c r="AR28" s="35"/>
      <c r="AS28" s="35"/>
      <c r="AT28" s="35"/>
      <c r="AU28" s="35"/>
      <c r="AV28" s="35"/>
      <c r="AW28" s="1">
        <f t="shared" si="3"/>
        <v>0</v>
      </c>
      <c r="AX28" s="43"/>
      <c r="AY28" s="43"/>
      <c r="AZ28" s="43"/>
      <c r="BA28" s="43"/>
      <c r="BB28" s="43"/>
      <c r="BC28" s="43"/>
      <c r="BD28" s="35"/>
      <c r="BE28" s="35"/>
      <c r="BF28" s="35"/>
      <c r="BG28" s="35"/>
      <c r="BH28" s="35"/>
      <c r="BI28" s="1">
        <f t="shared" si="4"/>
        <v>0</v>
      </c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6"/>
      <c r="BW28" s="1">
        <f t="shared" si="5"/>
        <v>0</v>
      </c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5"/>
      <c r="CJ28" s="37"/>
      <c r="CK28" s="1">
        <f t="shared" si="6"/>
        <v>0</v>
      </c>
      <c r="CL28" s="35"/>
      <c r="CM28" s="35"/>
      <c r="CN28" s="35"/>
      <c r="CO28" s="35"/>
      <c r="CP28" s="35"/>
      <c r="CQ28" s="35"/>
      <c r="CR28" s="35"/>
      <c r="CS28" s="35"/>
      <c r="CT28" s="35"/>
      <c r="CU28" s="1">
        <f t="shared" si="7"/>
        <v>0</v>
      </c>
      <c r="CV28" s="2">
        <f t="shared" si="8"/>
        <v>3.5</v>
      </c>
    </row>
    <row r="29" spans="1:100" ht="15.75" thickBot="1" x14ac:dyDescent="0.25">
      <c r="A29" s="17" t="s">
        <v>108</v>
      </c>
      <c r="B29" s="8">
        <v>21</v>
      </c>
      <c r="C29" s="32">
        <v>1813094</v>
      </c>
      <c r="D29" s="43"/>
      <c r="E29" s="58" t="s">
        <v>120</v>
      </c>
      <c r="F29" s="43">
        <v>3</v>
      </c>
      <c r="G29" s="58" t="s">
        <v>120</v>
      </c>
      <c r="H29" s="34"/>
      <c r="I29" s="34">
        <v>3</v>
      </c>
      <c r="J29" s="34"/>
      <c r="K29" s="34"/>
      <c r="L29" s="1">
        <f t="shared" si="0"/>
        <v>0</v>
      </c>
      <c r="M29" s="55"/>
      <c r="N29" s="54"/>
      <c r="O29" s="44"/>
      <c r="P29" s="44"/>
      <c r="Q29" s="57"/>
      <c r="R29" s="58" t="s">
        <v>120</v>
      </c>
      <c r="S29" s="58" t="s">
        <v>120</v>
      </c>
      <c r="T29" s="34"/>
      <c r="U29" s="34"/>
      <c r="V29" s="34"/>
      <c r="W29" s="34"/>
      <c r="X29" s="34"/>
      <c r="Y29" s="34"/>
      <c r="Z29" s="1">
        <f t="shared" si="1"/>
        <v>0</v>
      </c>
      <c r="AA29" s="100"/>
      <c r="AB29" s="100"/>
      <c r="AC29" s="100"/>
      <c r="AD29" s="100"/>
      <c r="AE29" s="100"/>
      <c r="AF29" s="100"/>
      <c r="AG29" s="100"/>
      <c r="AH29" s="100"/>
      <c r="AI29" s="34"/>
      <c r="AJ29" s="34"/>
      <c r="AK29" s="1">
        <f t="shared" si="2"/>
        <v>0</v>
      </c>
      <c r="AL29" s="43"/>
      <c r="AM29" s="43"/>
      <c r="AN29" s="43"/>
      <c r="AO29" s="43"/>
      <c r="AP29" s="43"/>
      <c r="AQ29" s="35"/>
      <c r="AR29" s="35"/>
      <c r="AS29" s="35"/>
      <c r="AT29" s="35"/>
      <c r="AU29" s="35"/>
      <c r="AV29" s="35"/>
      <c r="AW29" s="1">
        <f t="shared" si="3"/>
        <v>0</v>
      </c>
      <c r="AX29" s="43"/>
      <c r="AY29" s="43"/>
      <c r="AZ29" s="43"/>
      <c r="BA29" s="43"/>
      <c r="BB29" s="43"/>
      <c r="BC29" s="43"/>
      <c r="BD29" s="35"/>
      <c r="BE29" s="35"/>
      <c r="BF29" s="35"/>
      <c r="BG29" s="35"/>
      <c r="BH29" s="35"/>
      <c r="BI29" s="1">
        <f t="shared" si="4"/>
        <v>0</v>
      </c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6"/>
      <c r="BW29" s="1">
        <f t="shared" si="5"/>
        <v>0</v>
      </c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5"/>
      <c r="CJ29" s="37"/>
      <c r="CK29" s="1">
        <f t="shared" si="6"/>
        <v>0</v>
      </c>
      <c r="CL29" s="35"/>
      <c r="CM29" s="35"/>
      <c r="CN29" s="35"/>
      <c r="CO29" s="35"/>
      <c r="CP29" s="35"/>
      <c r="CQ29" s="35"/>
      <c r="CR29" s="35"/>
      <c r="CS29" s="35"/>
      <c r="CT29" s="35"/>
      <c r="CU29" s="1">
        <f t="shared" si="7"/>
        <v>0</v>
      </c>
      <c r="CV29" s="2">
        <f t="shared" si="8"/>
        <v>0</v>
      </c>
    </row>
    <row r="30" spans="1:100" ht="15.75" thickBot="1" x14ac:dyDescent="0.25">
      <c r="A30" s="17" t="s">
        <v>109</v>
      </c>
      <c r="B30" s="31">
        <v>22</v>
      </c>
      <c r="C30" s="32">
        <v>1913143</v>
      </c>
      <c r="D30" s="58" t="s">
        <v>120</v>
      </c>
      <c r="E30" s="58" t="s">
        <v>120</v>
      </c>
      <c r="F30" s="45">
        <v>4</v>
      </c>
      <c r="G30" s="58" t="s">
        <v>120</v>
      </c>
      <c r="H30" s="34">
        <v>3</v>
      </c>
      <c r="I30" s="34">
        <v>4</v>
      </c>
      <c r="J30" s="34">
        <v>2</v>
      </c>
      <c r="K30" s="34">
        <v>4</v>
      </c>
      <c r="L30" s="1">
        <f t="shared" si="0"/>
        <v>3.4</v>
      </c>
      <c r="M30" s="58" t="s">
        <v>120</v>
      </c>
      <c r="N30" s="54">
        <v>4</v>
      </c>
      <c r="O30" s="59" t="s">
        <v>120</v>
      </c>
      <c r="P30" s="43"/>
      <c r="Q30" s="58" t="s">
        <v>120</v>
      </c>
      <c r="R30" s="58" t="s">
        <v>120</v>
      </c>
      <c r="S30" s="58" t="s">
        <v>120</v>
      </c>
      <c r="T30" s="34">
        <v>5</v>
      </c>
      <c r="U30" s="34">
        <v>4</v>
      </c>
      <c r="V30" s="34">
        <v>4</v>
      </c>
      <c r="W30" s="34">
        <v>3</v>
      </c>
      <c r="X30" s="34"/>
      <c r="Y30" s="34"/>
      <c r="Z30" s="1">
        <f t="shared" si="1"/>
        <v>4</v>
      </c>
      <c r="AA30" s="100"/>
      <c r="AB30" s="100"/>
      <c r="AC30" s="100"/>
      <c r="AD30" s="100"/>
      <c r="AE30" s="100"/>
      <c r="AF30" s="100"/>
      <c r="AG30" s="100"/>
      <c r="AH30" s="100"/>
      <c r="AI30" s="34"/>
      <c r="AJ30" s="34"/>
      <c r="AK30" s="1">
        <f t="shared" si="2"/>
        <v>0</v>
      </c>
      <c r="AL30" s="43"/>
      <c r="AM30" s="43"/>
      <c r="AN30" s="43"/>
      <c r="AO30" s="43"/>
      <c r="AP30" s="43"/>
      <c r="AQ30" s="35"/>
      <c r="AR30" s="35"/>
      <c r="AS30" s="35"/>
      <c r="AT30" s="35"/>
      <c r="AU30" s="35"/>
      <c r="AV30" s="35"/>
      <c r="AW30" s="1">
        <f t="shared" si="3"/>
        <v>0</v>
      </c>
      <c r="AX30" s="43"/>
      <c r="AY30" s="43"/>
      <c r="AZ30" s="43"/>
      <c r="BA30" s="43"/>
      <c r="BB30" s="43"/>
      <c r="BC30" s="43"/>
      <c r="BD30" s="35"/>
      <c r="BE30" s="35"/>
      <c r="BF30" s="35"/>
      <c r="BG30" s="35"/>
      <c r="BH30" s="35"/>
      <c r="BI30" s="1">
        <f t="shared" si="4"/>
        <v>0</v>
      </c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6"/>
      <c r="BW30" s="1">
        <f t="shared" si="5"/>
        <v>0</v>
      </c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5"/>
      <c r="CJ30" s="37"/>
      <c r="CK30" s="1">
        <f t="shared" si="6"/>
        <v>0</v>
      </c>
      <c r="CL30" s="35"/>
      <c r="CM30" s="35"/>
      <c r="CN30" s="35"/>
      <c r="CO30" s="35"/>
      <c r="CP30" s="35"/>
      <c r="CQ30" s="35"/>
      <c r="CR30" s="35"/>
      <c r="CS30" s="35"/>
      <c r="CT30" s="35"/>
      <c r="CU30" s="1">
        <f t="shared" si="7"/>
        <v>0</v>
      </c>
      <c r="CV30" s="2">
        <f t="shared" si="8"/>
        <v>3.7</v>
      </c>
    </row>
    <row r="31" spans="1:100" ht="15.75" thickBot="1" x14ac:dyDescent="0.25">
      <c r="A31" s="17" t="s">
        <v>110</v>
      </c>
      <c r="B31" s="8">
        <v>23</v>
      </c>
      <c r="C31" s="32">
        <v>1813100</v>
      </c>
      <c r="D31" s="45"/>
      <c r="E31" s="45"/>
      <c r="F31" s="45"/>
      <c r="G31" s="45"/>
      <c r="H31" s="34"/>
      <c r="I31" s="34"/>
      <c r="J31" s="34"/>
      <c r="K31" s="34"/>
      <c r="L31" s="1">
        <f t="shared" si="0"/>
        <v>0</v>
      </c>
      <c r="M31" s="55"/>
      <c r="N31" s="54"/>
      <c r="O31" s="56"/>
      <c r="P31" s="43"/>
      <c r="Q31" s="57"/>
      <c r="R31" s="58" t="s">
        <v>120</v>
      </c>
      <c r="S31" s="58" t="s">
        <v>120</v>
      </c>
      <c r="T31" s="34"/>
      <c r="U31" s="34"/>
      <c r="V31" s="34"/>
      <c r="W31" s="34"/>
      <c r="X31" s="34"/>
      <c r="Y31" s="34"/>
      <c r="Z31" s="1">
        <f t="shared" si="1"/>
        <v>0</v>
      </c>
      <c r="AA31" s="100"/>
      <c r="AB31" s="100"/>
      <c r="AC31" s="100"/>
      <c r="AD31" s="100"/>
      <c r="AE31" s="100"/>
      <c r="AF31" s="100"/>
      <c r="AG31" s="100"/>
      <c r="AH31" s="100"/>
      <c r="AI31" s="34"/>
      <c r="AJ31" s="34"/>
      <c r="AK31" s="1">
        <f t="shared" si="2"/>
        <v>0</v>
      </c>
      <c r="AL31" s="43"/>
      <c r="AM31" s="43"/>
      <c r="AN31" s="43"/>
      <c r="AO31" s="43"/>
      <c r="AP31" s="43"/>
      <c r="AQ31" s="35"/>
      <c r="AR31" s="35"/>
      <c r="AS31" s="35"/>
      <c r="AT31" s="35"/>
      <c r="AU31" s="35"/>
      <c r="AV31" s="35"/>
      <c r="AW31" s="1">
        <f t="shared" si="3"/>
        <v>0</v>
      </c>
      <c r="AX31" s="43"/>
      <c r="AY31" s="43"/>
      <c r="AZ31" s="43"/>
      <c r="BA31" s="43"/>
      <c r="BB31" s="43"/>
      <c r="BC31" s="43"/>
      <c r="BD31" s="35"/>
      <c r="BE31" s="35"/>
      <c r="BF31" s="35"/>
      <c r="BG31" s="35"/>
      <c r="BH31" s="35"/>
      <c r="BI31" s="1">
        <f t="shared" si="4"/>
        <v>0</v>
      </c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6"/>
      <c r="BW31" s="1">
        <f t="shared" si="5"/>
        <v>0</v>
      </c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5"/>
      <c r="CJ31" s="37"/>
      <c r="CK31" s="1">
        <f t="shared" si="6"/>
        <v>0</v>
      </c>
      <c r="CL31" s="35"/>
      <c r="CM31" s="35"/>
      <c r="CN31" s="35"/>
      <c r="CO31" s="35"/>
      <c r="CP31" s="35"/>
      <c r="CQ31" s="35"/>
      <c r="CR31" s="35"/>
      <c r="CS31" s="35"/>
      <c r="CT31" s="35"/>
      <c r="CU31" s="1">
        <f t="shared" si="7"/>
        <v>0</v>
      </c>
      <c r="CV31" s="2">
        <f t="shared" si="8"/>
        <v>0</v>
      </c>
    </row>
    <row r="32" spans="1:100" ht="15.75" thickBot="1" x14ac:dyDescent="0.25">
      <c r="A32" s="17" t="s">
        <v>111</v>
      </c>
      <c r="B32" s="31">
        <v>24</v>
      </c>
      <c r="C32" s="32">
        <v>1913130</v>
      </c>
      <c r="D32" s="45"/>
      <c r="E32" s="58" t="s">
        <v>120</v>
      </c>
      <c r="F32" s="45">
        <v>3</v>
      </c>
      <c r="G32" s="58" t="s">
        <v>120</v>
      </c>
      <c r="H32" s="34">
        <v>3</v>
      </c>
      <c r="I32" s="34">
        <v>3</v>
      </c>
      <c r="J32" s="34"/>
      <c r="K32" s="34">
        <v>3</v>
      </c>
      <c r="L32" s="1">
        <f t="shared" si="0"/>
        <v>0</v>
      </c>
      <c r="M32" s="58" t="s">
        <v>120</v>
      </c>
      <c r="N32" s="54"/>
      <c r="O32" s="56"/>
      <c r="P32" s="34"/>
      <c r="Q32" s="57"/>
      <c r="R32" s="58" t="s">
        <v>120</v>
      </c>
      <c r="S32" s="58" t="s">
        <v>120</v>
      </c>
      <c r="T32" s="34"/>
      <c r="U32" s="34"/>
      <c r="V32" s="34"/>
      <c r="W32" s="34"/>
      <c r="X32" s="34"/>
      <c r="Y32" s="34"/>
      <c r="Z32" s="1" t="e">
        <f t="shared" si="1"/>
        <v>#DIV/0!</v>
      </c>
      <c r="AA32" s="100"/>
      <c r="AB32" s="100"/>
      <c r="AC32" s="100"/>
      <c r="AD32" s="100"/>
      <c r="AE32" s="100"/>
      <c r="AF32" s="100"/>
      <c r="AG32" s="100"/>
      <c r="AH32" s="100"/>
      <c r="AI32" s="34"/>
      <c r="AJ32" s="34"/>
      <c r="AK32" s="1">
        <f t="shared" si="2"/>
        <v>0</v>
      </c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1">
        <f t="shared" si="3"/>
        <v>0</v>
      </c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1">
        <f t="shared" si="4"/>
        <v>0</v>
      </c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6"/>
      <c r="BW32" s="1">
        <f t="shared" si="5"/>
        <v>0</v>
      </c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5"/>
      <c r="CJ32" s="37"/>
      <c r="CK32" s="1">
        <f t="shared" si="6"/>
        <v>0</v>
      </c>
      <c r="CL32" s="35"/>
      <c r="CM32" s="35"/>
      <c r="CN32" s="35"/>
      <c r="CO32" s="35"/>
      <c r="CP32" s="35"/>
      <c r="CQ32" s="35"/>
      <c r="CR32" s="35"/>
      <c r="CS32" s="35"/>
      <c r="CT32" s="35"/>
      <c r="CU32" s="1">
        <f t="shared" si="7"/>
        <v>0</v>
      </c>
      <c r="CV32" s="2">
        <f t="shared" si="8"/>
        <v>0</v>
      </c>
    </row>
    <row r="33" spans="1:100" ht="15.75" thickBot="1" x14ac:dyDescent="0.25">
      <c r="A33" s="17" t="s">
        <v>112</v>
      </c>
      <c r="B33" s="8">
        <v>25</v>
      </c>
      <c r="C33" s="32">
        <v>1913108</v>
      </c>
      <c r="D33" s="58" t="s">
        <v>120</v>
      </c>
      <c r="E33" s="58" t="s">
        <v>120</v>
      </c>
      <c r="F33" s="45">
        <v>4</v>
      </c>
      <c r="G33" s="58" t="s">
        <v>120</v>
      </c>
      <c r="H33" s="34">
        <v>4</v>
      </c>
      <c r="I33" s="34">
        <v>4</v>
      </c>
      <c r="J33" s="34">
        <v>4</v>
      </c>
      <c r="K33" s="34">
        <v>4</v>
      </c>
      <c r="L33" s="1">
        <f t="shared" si="0"/>
        <v>4</v>
      </c>
      <c r="M33" s="58" t="s">
        <v>120</v>
      </c>
      <c r="N33" s="54">
        <v>3</v>
      </c>
      <c r="O33" s="59" t="s">
        <v>120</v>
      </c>
      <c r="P33" s="34"/>
      <c r="Q33" s="58" t="s">
        <v>120</v>
      </c>
      <c r="R33" s="58" t="s">
        <v>120</v>
      </c>
      <c r="S33" s="58" t="s">
        <v>120</v>
      </c>
      <c r="T33" s="34">
        <v>3</v>
      </c>
      <c r="U33" s="34"/>
      <c r="V33" s="34">
        <v>3</v>
      </c>
      <c r="W33" s="34">
        <v>3</v>
      </c>
      <c r="X33" s="34"/>
      <c r="Y33" s="34"/>
      <c r="Z33" s="1">
        <f t="shared" si="1"/>
        <v>3</v>
      </c>
      <c r="AA33" s="100"/>
      <c r="AB33" s="100"/>
      <c r="AC33" s="100"/>
      <c r="AD33" s="100"/>
      <c r="AE33" s="100"/>
      <c r="AF33" s="100"/>
      <c r="AG33" s="100"/>
      <c r="AH33" s="100"/>
      <c r="AI33" s="34"/>
      <c r="AJ33" s="34"/>
      <c r="AK33" s="1">
        <f t="shared" si="2"/>
        <v>0</v>
      </c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1">
        <f t="shared" si="3"/>
        <v>0</v>
      </c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1">
        <f t="shared" si="4"/>
        <v>0</v>
      </c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6"/>
      <c r="BW33" s="1">
        <f t="shared" si="5"/>
        <v>0</v>
      </c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5"/>
      <c r="CJ33" s="37"/>
      <c r="CK33" s="1">
        <f t="shared" si="6"/>
        <v>0</v>
      </c>
      <c r="CL33" s="35"/>
      <c r="CM33" s="35"/>
      <c r="CN33" s="35"/>
      <c r="CO33" s="35"/>
      <c r="CP33" s="35"/>
      <c r="CQ33" s="35"/>
      <c r="CR33" s="35"/>
      <c r="CS33" s="35"/>
      <c r="CT33" s="35"/>
      <c r="CU33" s="1">
        <f t="shared" si="7"/>
        <v>0</v>
      </c>
      <c r="CV33" s="2">
        <f t="shared" si="8"/>
        <v>3.5</v>
      </c>
    </row>
    <row r="34" spans="1:100" ht="15.75" thickBot="1" x14ac:dyDescent="0.25">
      <c r="A34" s="17" t="s">
        <v>113</v>
      </c>
      <c r="B34" s="8">
        <v>27</v>
      </c>
      <c r="C34" s="32">
        <v>1913112</v>
      </c>
      <c r="D34" s="58" t="s">
        <v>120</v>
      </c>
      <c r="E34" s="58" t="s">
        <v>120</v>
      </c>
      <c r="F34" s="33">
        <v>5</v>
      </c>
      <c r="G34" s="58" t="s">
        <v>120</v>
      </c>
      <c r="H34" s="34">
        <v>4</v>
      </c>
      <c r="I34" s="34">
        <v>5</v>
      </c>
      <c r="J34" s="34">
        <v>5</v>
      </c>
      <c r="K34" s="34">
        <v>4</v>
      </c>
      <c r="L34" s="1">
        <f t="shared" si="0"/>
        <v>4.5999999999999996</v>
      </c>
      <c r="M34" s="58" t="s">
        <v>120</v>
      </c>
      <c r="N34" s="34">
        <v>5</v>
      </c>
      <c r="O34" s="59" t="s">
        <v>120</v>
      </c>
      <c r="P34" s="34"/>
      <c r="Q34" s="58" t="s">
        <v>120</v>
      </c>
      <c r="R34" s="58" t="s">
        <v>120</v>
      </c>
      <c r="S34" s="58" t="s">
        <v>120</v>
      </c>
      <c r="T34" s="34">
        <v>5</v>
      </c>
      <c r="U34" s="34">
        <v>5</v>
      </c>
      <c r="V34" s="34">
        <v>5</v>
      </c>
      <c r="W34" s="34">
        <v>5</v>
      </c>
      <c r="X34" s="34"/>
      <c r="Y34" s="34"/>
      <c r="Z34" s="1">
        <f t="shared" si="1"/>
        <v>5</v>
      </c>
      <c r="AA34" s="100"/>
      <c r="AB34" s="100"/>
      <c r="AC34" s="100"/>
      <c r="AD34" s="100"/>
      <c r="AE34" s="100"/>
      <c r="AF34" s="100"/>
      <c r="AG34" s="100"/>
      <c r="AH34" s="100"/>
      <c r="AI34" s="34"/>
      <c r="AJ34" s="34"/>
      <c r="AK34" s="1">
        <f t="shared" si="2"/>
        <v>0</v>
      </c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1">
        <f t="shared" si="3"/>
        <v>0</v>
      </c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1">
        <f t="shared" si="4"/>
        <v>0</v>
      </c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6"/>
      <c r="BW34" s="1">
        <f t="shared" si="5"/>
        <v>0</v>
      </c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5"/>
      <c r="CJ34" s="37"/>
      <c r="CK34" s="1">
        <f t="shared" si="6"/>
        <v>0</v>
      </c>
      <c r="CL34" s="35"/>
      <c r="CM34" s="35"/>
      <c r="CN34" s="35"/>
      <c r="CO34" s="35"/>
      <c r="CP34" s="35"/>
      <c r="CQ34" s="35"/>
      <c r="CR34" s="35"/>
      <c r="CS34" s="35"/>
      <c r="CT34" s="35"/>
      <c r="CU34" s="1">
        <f t="shared" si="7"/>
        <v>0</v>
      </c>
      <c r="CV34" s="2">
        <f t="shared" si="8"/>
        <v>4.8</v>
      </c>
    </row>
    <row r="35" spans="1:100" ht="15.75" thickBot="1" x14ac:dyDescent="0.25">
      <c r="A35" s="17" t="s">
        <v>114</v>
      </c>
      <c r="B35" s="31">
        <v>28</v>
      </c>
      <c r="C35" s="32">
        <v>1913114</v>
      </c>
      <c r="D35" s="58" t="s">
        <v>120</v>
      </c>
      <c r="E35" s="58" t="s">
        <v>120</v>
      </c>
      <c r="F35" s="33">
        <v>4</v>
      </c>
      <c r="G35" s="58" t="s">
        <v>120</v>
      </c>
      <c r="H35" s="34">
        <v>4</v>
      </c>
      <c r="I35" s="34">
        <v>4</v>
      </c>
      <c r="J35" s="34">
        <v>4</v>
      </c>
      <c r="K35" s="34">
        <v>5</v>
      </c>
      <c r="L35" s="1">
        <f t="shared" si="0"/>
        <v>4.2</v>
      </c>
      <c r="M35" s="58" t="s">
        <v>120</v>
      </c>
      <c r="N35" s="34">
        <v>4</v>
      </c>
      <c r="O35" s="59" t="s">
        <v>120</v>
      </c>
      <c r="P35" s="34"/>
      <c r="Q35" s="58" t="s">
        <v>120</v>
      </c>
      <c r="R35" s="58" t="s">
        <v>120</v>
      </c>
      <c r="S35" s="58" t="s">
        <v>120</v>
      </c>
      <c r="T35" s="34">
        <v>4</v>
      </c>
      <c r="U35" s="34">
        <v>4</v>
      </c>
      <c r="V35" s="34">
        <v>4</v>
      </c>
      <c r="W35" s="34">
        <v>4</v>
      </c>
      <c r="X35" s="34"/>
      <c r="Y35" s="34"/>
      <c r="Z35" s="1">
        <f t="shared" si="1"/>
        <v>4</v>
      </c>
      <c r="AA35" s="100"/>
      <c r="AB35" s="100"/>
      <c r="AC35" s="100"/>
      <c r="AD35" s="100"/>
      <c r="AE35" s="100"/>
      <c r="AF35" s="100"/>
      <c r="AG35" s="100"/>
      <c r="AH35" s="100"/>
      <c r="AI35" s="34"/>
      <c r="AJ35" s="34"/>
      <c r="AK35" s="1">
        <f t="shared" si="2"/>
        <v>0</v>
      </c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1">
        <f t="shared" si="3"/>
        <v>0</v>
      </c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1">
        <f t="shared" si="4"/>
        <v>0</v>
      </c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6"/>
      <c r="BW35" s="1">
        <f t="shared" si="5"/>
        <v>0</v>
      </c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5"/>
      <c r="CJ35" s="37"/>
      <c r="CK35" s="1">
        <f t="shared" si="6"/>
        <v>0</v>
      </c>
      <c r="CL35" s="35"/>
      <c r="CM35" s="35"/>
      <c r="CN35" s="35"/>
      <c r="CO35" s="35"/>
      <c r="CP35" s="35"/>
      <c r="CQ35" s="35"/>
      <c r="CR35" s="35"/>
      <c r="CS35" s="35"/>
      <c r="CT35" s="35"/>
      <c r="CU35" s="1">
        <f t="shared" si="7"/>
        <v>0</v>
      </c>
      <c r="CV35" s="2">
        <f t="shared" si="8"/>
        <v>4.0999999999999996</v>
      </c>
    </row>
    <row r="36" spans="1:100" ht="15.75" thickBot="1" x14ac:dyDescent="0.25">
      <c r="A36" s="17" t="s">
        <v>115</v>
      </c>
      <c r="B36" s="8">
        <v>29</v>
      </c>
      <c r="C36" s="32">
        <v>1913115</v>
      </c>
      <c r="D36" s="58" t="s">
        <v>120</v>
      </c>
      <c r="E36" s="58" t="s">
        <v>120</v>
      </c>
      <c r="F36" s="33">
        <v>5</v>
      </c>
      <c r="G36" s="58" t="s">
        <v>120</v>
      </c>
      <c r="H36" s="34">
        <v>5</v>
      </c>
      <c r="I36" s="34">
        <v>5</v>
      </c>
      <c r="J36" s="34">
        <v>5</v>
      </c>
      <c r="K36" s="34">
        <v>5</v>
      </c>
      <c r="L36" s="1">
        <f t="shared" si="0"/>
        <v>5</v>
      </c>
      <c r="M36" s="58" t="s">
        <v>120</v>
      </c>
      <c r="N36" s="34">
        <v>5</v>
      </c>
      <c r="O36" s="59" t="s">
        <v>120</v>
      </c>
      <c r="P36" s="34"/>
      <c r="Q36" s="34"/>
      <c r="R36" s="58" t="s">
        <v>120</v>
      </c>
      <c r="S36" s="58" t="s">
        <v>120</v>
      </c>
      <c r="T36" s="34">
        <v>5</v>
      </c>
      <c r="U36" s="34">
        <v>5</v>
      </c>
      <c r="V36" s="34" t="s">
        <v>128</v>
      </c>
      <c r="W36" s="34"/>
      <c r="X36" s="34"/>
      <c r="Y36" s="34"/>
      <c r="Z36" s="1">
        <f t="shared" si="1"/>
        <v>5</v>
      </c>
      <c r="AA36" s="100"/>
      <c r="AB36" s="100"/>
      <c r="AC36" s="100"/>
      <c r="AD36" s="100"/>
      <c r="AE36" s="100"/>
      <c r="AF36" s="100"/>
      <c r="AG36" s="100"/>
      <c r="AH36" s="100"/>
      <c r="AI36" s="34"/>
      <c r="AJ36" s="34"/>
      <c r="AK36" s="1">
        <f t="shared" si="2"/>
        <v>0</v>
      </c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1">
        <f t="shared" si="3"/>
        <v>0</v>
      </c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1">
        <f t="shared" si="4"/>
        <v>0</v>
      </c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6"/>
      <c r="BW36" s="1">
        <f t="shared" si="5"/>
        <v>0</v>
      </c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5"/>
      <c r="CJ36" s="37"/>
      <c r="CK36" s="1">
        <f t="shared" si="6"/>
        <v>0</v>
      </c>
      <c r="CL36" s="35"/>
      <c r="CM36" s="35"/>
      <c r="CN36" s="35"/>
      <c r="CO36" s="35"/>
      <c r="CP36" s="35"/>
      <c r="CQ36" s="35"/>
      <c r="CR36" s="35"/>
      <c r="CS36" s="35"/>
      <c r="CT36" s="35"/>
      <c r="CU36" s="1">
        <f t="shared" si="7"/>
        <v>0</v>
      </c>
      <c r="CV36" s="2">
        <f t="shared" si="8"/>
        <v>5</v>
      </c>
    </row>
    <row r="37" spans="1:100" ht="15.75" thickBot="1" x14ac:dyDescent="0.25">
      <c r="A37" s="17" t="s">
        <v>116</v>
      </c>
      <c r="B37" s="31">
        <v>30</v>
      </c>
      <c r="C37" s="32">
        <v>1813106</v>
      </c>
      <c r="D37" s="58" t="s">
        <v>120</v>
      </c>
      <c r="E37" s="58" t="s">
        <v>120</v>
      </c>
      <c r="F37" s="33">
        <v>4</v>
      </c>
      <c r="G37" s="58" t="s">
        <v>120</v>
      </c>
      <c r="H37" s="34">
        <v>4</v>
      </c>
      <c r="I37" s="34">
        <v>5</v>
      </c>
      <c r="J37" s="34">
        <v>5</v>
      </c>
      <c r="K37" s="34">
        <v>4</v>
      </c>
      <c r="L37" s="1">
        <f t="shared" si="0"/>
        <v>4.4000000000000004</v>
      </c>
      <c r="M37" s="58" t="s">
        <v>120</v>
      </c>
      <c r="N37" s="34">
        <v>5</v>
      </c>
      <c r="O37" s="59" t="s">
        <v>120</v>
      </c>
      <c r="P37" s="34"/>
      <c r="Q37" s="58" t="s">
        <v>120</v>
      </c>
      <c r="R37" s="58" t="s">
        <v>120</v>
      </c>
      <c r="S37" s="58" t="s">
        <v>120</v>
      </c>
      <c r="T37" s="34">
        <v>5</v>
      </c>
      <c r="U37" s="34">
        <v>5</v>
      </c>
      <c r="V37" s="34">
        <v>5</v>
      </c>
      <c r="W37" s="34">
        <v>5</v>
      </c>
      <c r="X37" s="34"/>
      <c r="Y37" s="34"/>
      <c r="Z37" s="1">
        <f t="shared" si="1"/>
        <v>5</v>
      </c>
      <c r="AA37" s="100"/>
      <c r="AB37" s="100"/>
      <c r="AC37" s="100"/>
      <c r="AD37" s="100"/>
      <c r="AE37" s="100"/>
      <c r="AF37" s="100"/>
      <c r="AG37" s="100"/>
      <c r="AH37" s="100"/>
      <c r="AI37" s="34"/>
      <c r="AJ37" s="34"/>
      <c r="AK37" s="1">
        <f t="shared" si="2"/>
        <v>0</v>
      </c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1">
        <f t="shared" si="3"/>
        <v>0</v>
      </c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1">
        <f t="shared" si="4"/>
        <v>0</v>
      </c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6"/>
      <c r="BW37" s="1">
        <f t="shared" si="5"/>
        <v>0</v>
      </c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5"/>
      <c r="CJ37" s="37"/>
      <c r="CK37" s="1">
        <f t="shared" si="6"/>
        <v>0</v>
      </c>
      <c r="CL37" s="35"/>
      <c r="CM37" s="35"/>
      <c r="CN37" s="35"/>
      <c r="CO37" s="35"/>
      <c r="CP37" s="35"/>
      <c r="CQ37" s="35"/>
      <c r="CR37" s="35"/>
      <c r="CS37" s="35"/>
      <c r="CT37" s="35"/>
      <c r="CU37" s="1">
        <f t="shared" si="7"/>
        <v>0</v>
      </c>
      <c r="CV37" s="2">
        <f t="shared" si="8"/>
        <v>4.7</v>
      </c>
    </row>
    <row r="38" spans="1:100" ht="15.75" thickBot="1" x14ac:dyDescent="0.25">
      <c r="A38" s="17" t="s">
        <v>117</v>
      </c>
      <c r="B38" s="8">
        <v>31</v>
      </c>
      <c r="C38" s="32">
        <v>1913119</v>
      </c>
      <c r="D38" s="58" t="s">
        <v>120</v>
      </c>
      <c r="E38" s="58" t="s">
        <v>120</v>
      </c>
      <c r="F38" s="33">
        <v>5</v>
      </c>
      <c r="G38" s="58" t="s">
        <v>120</v>
      </c>
      <c r="H38" s="34">
        <v>4</v>
      </c>
      <c r="I38" s="34">
        <v>5</v>
      </c>
      <c r="J38" s="34">
        <v>4</v>
      </c>
      <c r="K38" s="34">
        <v>5</v>
      </c>
      <c r="L38" s="1">
        <f t="shared" si="0"/>
        <v>4.5999999999999996</v>
      </c>
      <c r="M38" s="58" t="s">
        <v>120</v>
      </c>
      <c r="N38" s="34">
        <v>5</v>
      </c>
      <c r="O38" s="59" t="s">
        <v>120</v>
      </c>
      <c r="P38" s="34"/>
      <c r="Q38" s="58" t="s">
        <v>120</v>
      </c>
      <c r="R38" s="58" t="s">
        <v>120</v>
      </c>
      <c r="S38" s="58" t="s">
        <v>120</v>
      </c>
      <c r="T38" s="34">
        <v>5</v>
      </c>
      <c r="U38" s="34">
        <v>5</v>
      </c>
      <c r="V38" s="34">
        <v>5</v>
      </c>
      <c r="W38" s="34">
        <v>5</v>
      </c>
      <c r="X38" s="34"/>
      <c r="Y38" s="34"/>
      <c r="Z38" s="1">
        <f t="shared" si="1"/>
        <v>5</v>
      </c>
      <c r="AA38" s="100"/>
      <c r="AB38" s="100"/>
      <c r="AC38" s="100"/>
      <c r="AD38" s="100"/>
      <c r="AE38" s="100"/>
      <c r="AF38" s="100"/>
      <c r="AG38" s="100"/>
      <c r="AH38" s="100"/>
      <c r="AI38" s="34"/>
      <c r="AJ38" s="34"/>
      <c r="AK38" s="1">
        <f t="shared" si="2"/>
        <v>0</v>
      </c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1">
        <f t="shared" si="3"/>
        <v>0</v>
      </c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1">
        <f t="shared" si="4"/>
        <v>0</v>
      </c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6"/>
      <c r="BW38" s="1">
        <f t="shared" si="5"/>
        <v>0</v>
      </c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5"/>
      <c r="CJ38" s="37"/>
      <c r="CK38" s="1">
        <f t="shared" si="6"/>
        <v>0</v>
      </c>
      <c r="CL38" s="35"/>
      <c r="CM38" s="35"/>
      <c r="CN38" s="35"/>
      <c r="CO38" s="35"/>
      <c r="CP38" s="35"/>
      <c r="CQ38" s="35"/>
      <c r="CR38" s="35"/>
      <c r="CS38" s="35"/>
      <c r="CT38" s="35"/>
      <c r="CU38" s="1">
        <f t="shared" si="7"/>
        <v>0</v>
      </c>
      <c r="CV38" s="2">
        <f t="shared" si="8"/>
        <v>4.8</v>
      </c>
    </row>
    <row r="39" spans="1:100" ht="15.75" thickBot="1" x14ac:dyDescent="0.25">
      <c r="A39" s="17" t="s">
        <v>118</v>
      </c>
      <c r="B39" s="31">
        <v>32</v>
      </c>
      <c r="C39" s="32">
        <v>1813112</v>
      </c>
      <c r="D39" s="33"/>
      <c r="E39" s="58" t="s">
        <v>120</v>
      </c>
      <c r="F39" s="33">
        <v>4</v>
      </c>
      <c r="G39" s="58" t="s">
        <v>120</v>
      </c>
      <c r="H39" s="34">
        <v>3</v>
      </c>
      <c r="I39" s="34"/>
      <c r="J39" s="34">
        <v>3</v>
      </c>
      <c r="K39" s="34">
        <v>3</v>
      </c>
      <c r="L39" s="1">
        <f t="shared" si="0"/>
        <v>0</v>
      </c>
      <c r="M39" s="34"/>
      <c r="N39" s="34"/>
      <c r="O39" s="34"/>
      <c r="P39" s="34"/>
      <c r="Q39" s="34"/>
      <c r="R39" s="58" t="s">
        <v>120</v>
      </c>
      <c r="S39" s="58" t="s">
        <v>120</v>
      </c>
      <c r="T39" s="34"/>
      <c r="U39" s="34"/>
      <c r="V39" s="34"/>
      <c r="W39" s="34"/>
      <c r="X39" s="34"/>
      <c r="Y39" s="34"/>
      <c r="Z39" s="1">
        <f t="shared" si="1"/>
        <v>0</v>
      </c>
      <c r="AA39" s="100"/>
      <c r="AB39" s="100"/>
      <c r="AC39" s="100"/>
      <c r="AD39" s="100"/>
      <c r="AE39" s="100"/>
      <c r="AF39" s="100"/>
      <c r="AG39" s="100"/>
      <c r="AH39" s="100"/>
      <c r="AI39" s="34"/>
      <c r="AJ39" s="34"/>
      <c r="AK39" s="1">
        <f t="shared" si="2"/>
        <v>0</v>
      </c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1">
        <f t="shared" si="3"/>
        <v>0</v>
      </c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1">
        <f t="shared" si="4"/>
        <v>0</v>
      </c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6"/>
      <c r="BW39" s="1">
        <f t="shared" si="5"/>
        <v>0</v>
      </c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5"/>
      <c r="CJ39" s="37"/>
      <c r="CK39" s="1">
        <f t="shared" si="6"/>
        <v>0</v>
      </c>
      <c r="CL39" s="35"/>
      <c r="CM39" s="35"/>
      <c r="CN39" s="35"/>
      <c r="CO39" s="35"/>
      <c r="CP39" s="35"/>
      <c r="CQ39" s="35"/>
      <c r="CR39" s="35"/>
      <c r="CS39" s="35"/>
      <c r="CT39" s="35"/>
      <c r="CU39" s="1">
        <f t="shared" si="7"/>
        <v>0</v>
      </c>
      <c r="CV39" s="2">
        <f t="shared" si="8"/>
        <v>0</v>
      </c>
    </row>
    <row r="40" spans="1:100" ht="12.75" thickBot="1" x14ac:dyDescent="0.25">
      <c r="A40" s="17" t="s">
        <v>119</v>
      </c>
      <c r="B40" s="8">
        <v>33</v>
      </c>
      <c r="C40" s="32">
        <v>1913121</v>
      </c>
      <c r="D40" s="58" t="s">
        <v>120</v>
      </c>
      <c r="E40" s="58" t="s">
        <v>120</v>
      </c>
      <c r="F40" s="33">
        <v>4</v>
      </c>
      <c r="G40" s="58" t="s">
        <v>120</v>
      </c>
      <c r="H40" s="34">
        <v>4</v>
      </c>
      <c r="I40" s="34">
        <v>4</v>
      </c>
      <c r="J40" s="34">
        <v>4</v>
      </c>
      <c r="K40" s="34">
        <v>4</v>
      </c>
      <c r="L40" s="1">
        <f t="shared" si="0"/>
        <v>4</v>
      </c>
      <c r="M40" s="58" t="s">
        <v>120</v>
      </c>
      <c r="N40" s="34">
        <v>5</v>
      </c>
      <c r="O40" s="59" t="s">
        <v>120</v>
      </c>
      <c r="P40" s="34"/>
      <c r="Q40" s="58" t="s">
        <v>120</v>
      </c>
      <c r="R40" s="58" t="s">
        <v>120</v>
      </c>
      <c r="S40" s="58" t="s">
        <v>120</v>
      </c>
      <c r="T40" s="34">
        <v>5</v>
      </c>
      <c r="U40" s="34">
        <v>4</v>
      </c>
      <c r="V40" s="34">
        <v>4</v>
      </c>
      <c r="W40" s="34">
        <v>5</v>
      </c>
      <c r="X40" s="34"/>
      <c r="Y40" s="34"/>
      <c r="Z40" s="1">
        <f t="shared" si="1"/>
        <v>4.5999999999999996</v>
      </c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1">
        <f t="shared" si="2"/>
        <v>0</v>
      </c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1">
        <f t="shared" si="3"/>
        <v>0</v>
      </c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1">
        <f t="shared" si="4"/>
        <v>0</v>
      </c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6"/>
      <c r="BW40" s="1">
        <f t="shared" si="5"/>
        <v>0</v>
      </c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5"/>
      <c r="CJ40" s="37"/>
      <c r="CK40" s="1">
        <f t="shared" si="6"/>
        <v>0</v>
      </c>
      <c r="CL40" s="35"/>
      <c r="CM40" s="35"/>
      <c r="CN40" s="35"/>
      <c r="CO40" s="35"/>
      <c r="CP40" s="35"/>
      <c r="CQ40" s="35"/>
      <c r="CR40" s="35"/>
      <c r="CS40" s="35"/>
      <c r="CT40" s="35"/>
      <c r="CU40" s="1">
        <f t="shared" si="7"/>
        <v>0</v>
      </c>
      <c r="CV40" s="2">
        <f t="shared" si="8"/>
        <v>4.3</v>
      </c>
    </row>
    <row r="41" spans="1:100" ht="12.75" thickBot="1" x14ac:dyDescent="0.25">
      <c r="B41" s="31">
        <v>34</v>
      </c>
      <c r="C41" s="4"/>
      <c r="D41" s="7"/>
      <c r="E41" s="38"/>
      <c r="F41" s="38"/>
      <c r="G41" s="38"/>
      <c r="H41" s="6"/>
      <c r="I41" s="6"/>
      <c r="J41" s="6"/>
      <c r="K41" s="6"/>
      <c r="L41" s="1">
        <f t="shared" si="0"/>
        <v>0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1">
        <f t="shared" si="1"/>
        <v>0</v>
      </c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1">
        <f t="shared" si="2"/>
        <v>0</v>
      </c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1">
        <f t="shared" si="3"/>
        <v>0</v>
      </c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1">
        <f t="shared" si="4"/>
        <v>0</v>
      </c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8"/>
      <c r="BW41" s="1">
        <f t="shared" si="5"/>
        <v>0</v>
      </c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6"/>
      <c r="CJ41" s="29"/>
      <c r="CK41" s="1">
        <f t="shared" si="6"/>
        <v>0</v>
      </c>
      <c r="CL41" s="26"/>
      <c r="CM41" s="26"/>
      <c r="CN41" s="26"/>
      <c r="CO41" s="26"/>
      <c r="CP41" s="26"/>
      <c r="CQ41" s="26"/>
      <c r="CR41" s="26"/>
      <c r="CS41" s="26"/>
      <c r="CT41" s="26"/>
      <c r="CU41" s="1">
        <f t="shared" si="7"/>
        <v>0</v>
      </c>
      <c r="CV41" s="2">
        <f t="shared" si="8"/>
        <v>0</v>
      </c>
    </row>
    <row r="42" spans="1:100" ht="12.75" thickBot="1" x14ac:dyDescent="0.25">
      <c r="B42" s="8">
        <v>35</v>
      </c>
      <c r="C42" s="4"/>
      <c r="D42" s="7"/>
      <c r="E42" s="38"/>
      <c r="F42" s="38"/>
      <c r="G42" s="38"/>
      <c r="H42" s="6"/>
      <c r="I42" s="6"/>
      <c r="J42" s="6"/>
      <c r="K42" s="6"/>
      <c r="L42" s="1">
        <f t="shared" si="0"/>
        <v>0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1">
        <f t="shared" si="1"/>
        <v>0</v>
      </c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1">
        <f t="shared" si="2"/>
        <v>0</v>
      </c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1">
        <f t="shared" si="3"/>
        <v>0</v>
      </c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1">
        <f t="shared" si="4"/>
        <v>0</v>
      </c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8"/>
      <c r="BW42" s="1">
        <f t="shared" si="5"/>
        <v>0</v>
      </c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6"/>
      <c r="CJ42" s="29"/>
      <c r="CK42" s="1">
        <f t="shared" si="6"/>
        <v>0</v>
      </c>
      <c r="CL42" s="26"/>
      <c r="CM42" s="26"/>
      <c r="CN42" s="26"/>
      <c r="CO42" s="26"/>
      <c r="CP42" s="26"/>
      <c r="CQ42" s="26"/>
      <c r="CR42" s="26"/>
      <c r="CS42" s="26"/>
      <c r="CT42" s="26"/>
      <c r="CU42" s="1">
        <f t="shared" si="7"/>
        <v>0</v>
      </c>
      <c r="CV42" s="2">
        <f t="shared" si="8"/>
        <v>0</v>
      </c>
    </row>
    <row r="43" spans="1:100" ht="12.75" thickBot="1" x14ac:dyDescent="0.25">
      <c r="B43" s="31">
        <v>36</v>
      </c>
      <c r="C43" s="4"/>
      <c r="D43" s="7"/>
      <c r="E43" s="38"/>
      <c r="F43" s="38"/>
      <c r="G43" s="38"/>
      <c r="H43" s="6"/>
      <c r="I43" s="6"/>
      <c r="J43" s="6"/>
      <c r="K43" s="6"/>
      <c r="L43" s="1">
        <f t="shared" si="0"/>
        <v>0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">
        <f t="shared" si="1"/>
        <v>0</v>
      </c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1">
        <f t="shared" si="2"/>
        <v>0</v>
      </c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1">
        <f t="shared" si="3"/>
        <v>0</v>
      </c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1">
        <f t="shared" si="4"/>
        <v>0</v>
      </c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8"/>
      <c r="BW43" s="1">
        <f t="shared" si="5"/>
        <v>0</v>
      </c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6"/>
      <c r="CJ43" s="29"/>
      <c r="CK43" s="1">
        <f t="shared" si="6"/>
        <v>0</v>
      </c>
      <c r="CL43" s="26"/>
      <c r="CM43" s="26"/>
      <c r="CN43" s="26"/>
      <c r="CO43" s="26"/>
      <c r="CP43" s="26"/>
      <c r="CQ43" s="26"/>
      <c r="CR43" s="26"/>
      <c r="CS43" s="26"/>
      <c r="CT43" s="26"/>
      <c r="CU43" s="1">
        <f t="shared" si="7"/>
        <v>0</v>
      </c>
      <c r="CV43" s="2">
        <f t="shared" si="8"/>
        <v>0</v>
      </c>
    </row>
    <row r="44" spans="1:100" ht="12.75" thickBot="1" x14ac:dyDescent="0.25">
      <c r="B44" s="8">
        <v>37</v>
      </c>
      <c r="C44" s="4"/>
      <c r="D44" s="7"/>
      <c r="E44" s="38"/>
      <c r="F44" s="38"/>
      <c r="G44" s="38"/>
      <c r="H44" s="6"/>
      <c r="I44" s="6"/>
      <c r="J44" s="6"/>
      <c r="K44" s="6"/>
      <c r="L44" s="1">
        <f t="shared" si="0"/>
        <v>0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">
        <f t="shared" si="1"/>
        <v>0</v>
      </c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1">
        <f t="shared" si="2"/>
        <v>0</v>
      </c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1">
        <f t="shared" si="3"/>
        <v>0</v>
      </c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1">
        <f t="shared" si="4"/>
        <v>0</v>
      </c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8"/>
      <c r="BW44" s="1">
        <f t="shared" si="5"/>
        <v>0</v>
      </c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6"/>
      <c r="CJ44" s="29"/>
      <c r="CK44" s="1">
        <f t="shared" si="6"/>
        <v>0</v>
      </c>
      <c r="CL44" s="26"/>
      <c r="CM44" s="26"/>
      <c r="CN44" s="26"/>
      <c r="CO44" s="26"/>
      <c r="CP44" s="26"/>
      <c r="CQ44" s="26"/>
      <c r="CR44" s="26"/>
      <c r="CS44" s="26"/>
      <c r="CT44" s="26"/>
      <c r="CU44" s="1">
        <f t="shared" si="7"/>
        <v>0</v>
      </c>
      <c r="CV44" s="2">
        <f t="shared" si="8"/>
        <v>0</v>
      </c>
    </row>
    <row r="45" spans="1:100" s="17" customFormat="1" ht="29.45" customHeight="1" x14ac:dyDescent="0.2">
      <c r="B45" s="71" t="s">
        <v>57</v>
      </c>
      <c r="C45" s="71"/>
      <c r="D45" s="71"/>
      <c r="E45" s="71"/>
      <c r="F45" s="71"/>
      <c r="G45" s="71"/>
      <c r="H45" s="71"/>
      <c r="I45" s="71"/>
      <c r="J45" s="71"/>
      <c r="K45" s="71"/>
      <c r="L45" s="52"/>
      <c r="M45" s="72" t="s">
        <v>16</v>
      </c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53"/>
      <c r="AA45" s="82" t="s">
        <v>16</v>
      </c>
      <c r="AB45" s="82"/>
      <c r="AC45" s="82"/>
      <c r="AD45" s="82"/>
      <c r="AE45" s="82"/>
      <c r="AF45" s="82"/>
      <c r="AG45" s="82"/>
      <c r="AH45" s="82"/>
      <c r="AI45" s="82"/>
      <c r="AJ45" s="82"/>
      <c r="AK45" s="50"/>
      <c r="AL45" s="82" t="s">
        <v>16</v>
      </c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50"/>
      <c r="AX45" s="82" t="s">
        <v>16</v>
      </c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50"/>
      <c r="BJ45" s="82" t="s">
        <v>16</v>
      </c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50"/>
      <c r="BX45" s="83" t="s">
        <v>16</v>
      </c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51"/>
      <c r="CL45" s="82" t="s">
        <v>16</v>
      </c>
      <c r="CM45" s="82"/>
      <c r="CN45" s="82"/>
      <c r="CO45" s="82"/>
      <c r="CP45" s="82"/>
      <c r="CQ45" s="82"/>
      <c r="CR45" s="82"/>
      <c r="CS45" s="82"/>
      <c r="CT45" s="82"/>
      <c r="CU45" s="82"/>
      <c r="CV45" s="82"/>
    </row>
    <row r="46" spans="1:100" x14ac:dyDescent="0.2"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</row>
    <row r="47" spans="1:100" ht="12" customHeight="1" x14ac:dyDescent="0.2">
      <c r="E47" s="23"/>
      <c r="F47" s="23"/>
      <c r="G47" s="23"/>
      <c r="BY47" s="94" t="s">
        <v>21</v>
      </c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</row>
    <row r="48" spans="1:100" x14ac:dyDescent="0.2">
      <c r="B48" s="23"/>
      <c r="C48" s="23"/>
      <c r="E48" s="23"/>
      <c r="F48" s="23"/>
      <c r="G48" s="23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</row>
    <row r="49" spans="2:80" x14ac:dyDescent="0.2">
      <c r="B49" s="23"/>
      <c r="C49" s="23"/>
      <c r="E49" s="23"/>
      <c r="F49" s="23"/>
      <c r="G49" s="23"/>
      <c r="BY49" s="23" t="s">
        <v>17</v>
      </c>
      <c r="BZ49" s="23"/>
      <c r="CA49" s="23"/>
      <c r="CB49" s="23"/>
    </row>
    <row r="50" spans="2:80" x14ac:dyDescent="0.2">
      <c r="B50" s="23"/>
      <c r="C50" s="23"/>
      <c r="E50" s="23"/>
      <c r="F50" s="23"/>
      <c r="G50" s="23"/>
      <c r="BY50" s="23" t="s">
        <v>15</v>
      </c>
      <c r="BZ50" s="23"/>
      <c r="CA50" s="23"/>
      <c r="CB50" s="23"/>
    </row>
    <row r="51" spans="2:80" x14ac:dyDescent="0.2">
      <c r="B51" s="23"/>
    </row>
    <row r="52" spans="2:80" x14ac:dyDescent="0.2">
      <c r="B52" s="23"/>
    </row>
    <row r="53" spans="2:80" x14ac:dyDescent="0.2">
      <c r="B53" s="23"/>
    </row>
    <row r="54" spans="2:80" x14ac:dyDescent="0.2">
      <c r="B54" s="23"/>
    </row>
  </sheetData>
  <sheetProtection formatCells="0" formatColumns="0" formatRows="0" insertColumns="0" insertRows="0" deleteColumns="0" deleteRows="0"/>
  <mergeCells count="47">
    <mergeCell ref="BY47:CT48"/>
    <mergeCell ref="AA7:AK7"/>
    <mergeCell ref="AK8:AK9"/>
    <mergeCell ref="D7:L7"/>
    <mergeCell ref="H8:L8"/>
    <mergeCell ref="M7:Z7"/>
    <mergeCell ref="AA8:AF8"/>
    <mergeCell ref="AX7:BI7"/>
    <mergeCell ref="BI8:BI9"/>
    <mergeCell ref="BJ7:BW7"/>
    <mergeCell ref="BW8:BW9"/>
    <mergeCell ref="AL7:AW7"/>
    <mergeCell ref="AW8:AW9"/>
    <mergeCell ref="CQ8:CS8"/>
    <mergeCell ref="AA45:AJ45"/>
    <mergeCell ref="AL45:AV45"/>
    <mergeCell ref="AX45:BH45"/>
    <mergeCell ref="CL45:CV45"/>
    <mergeCell ref="BX45:CJ45"/>
    <mergeCell ref="BJ45:BV45"/>
    <mergeCell ref="CV7:CV9"/>
    <mergeCell ref="AX8:BC8"/>
    <mergeCell ref="BE8:BH8"/>
    <mergeCell ref="CG8:CJ8"/>
    <mergeCell ref="CL7:CU7"/>
    <mergeCell ref="CU8:CU9"/>
    <mergeCell ref="BX7:CK7"/>
    <mergeCell ref="CK8:CK9"/>
    <mergeCell ref="BJ8:BN8"/>
    <mergeCell ref="BQ8:BU8"/>
    <mergeCell ref="BX8:CC8"/>
    <mergeCell ref="B45:K45"/>
    <mergeCell ref="M45:Y45"/>
    <mergeCell ref="Z8:Z9"/>
    <mergeCell ref="B7:B9"/>
    <mergeCell ref="C7:C9"/>
    <mergeCell ref="D8:G8"/>
    <mergeCell ref="M8:S8"/>
    <mergeCell ref="T8:W8"/>
    <mergeCell ref="B2:Y2"/>
    <mergeCell ref="X8:Y8"/>
    <mergeCell ref="AU8:AV8"/>
    <mergeCell ref="CL8:CN8"/>
    <mergeCell ref="AG8:AJ8"/>
    <mergeCell ref="AL8:AP8"/>
    <mergeCell ref="AQ8:AT8"/>
    <mergeCell ref="CD8:CE8"/>
  </mergeCells>
  <conditionalFormatting sqref="CU10:CU44 CK10:CK44 BW10:BW44 BI10:BI44 AW10:AW44 AK10:AK44 Z10:Z44 L10:L44">
    <cfRule type="containsErrors" dxfId="0" priority="15">
      <formula>ISERROR(L10)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2020-07-15T10:49:51Z</dcterms:modified>
</cp:coreProperties>
</file>