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12330"/>
  </bookViews>
  <sheets>
    <sheet name="208-А" sheetId="4" r:id="rId1"/>
  </sheets>
  <calcPr calcId="145621" iterate="1"/>
</workbook>
</file>

<file path=xl/calcChain.xml><?xml version="1.0" encoding="utf-8"?>
<calcChain xmlns="http://schemas.openxmlformats.org/spreadsheetml/2006/main">
  <c r="AB23" i="4" l="1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V9" i="4" l="1"/>
  <c r="V10" i="4"/>
  <c r="V11" i="4"/>
  <c r="V13" i="4"/>
  <c r="V14" i="4"/>
  <c r="V15" i="4"/>
  <c r="V16" i="4"/>
  <c r="V17" i="4"/>
  <c r="V19" i="4"/>
  <c r="V20" i="4"/>
  <c r="V21" i="4"/>
  <c r="V22" i="4"/>
  <c r="V23" i="4"/>
  <c r="V8" i="4"/>
  <c r="H9" i="4" l="1"/>
  <c r="H10" i="4"/>
  <c r="H11" i="4"/>
  <c r="H13" i="4"/>
  <c r="H14" i="4"/>
  <c r="H15" i="4"/>
  <c r="H16" i="4"/>
  <c r="H17" i="4"/>
  <c r="H19" i="4"/>
  <c r="H20" i="4"/>
  <c r="H21" i="4"/>
  <c r="H22" i="4"/>
  <c r="H23" i="4"/>
  <c r="H8" i="4"/>
</calcChain>
</file>

<file path=xl/sharedStrings.xml><?xml version="1.0" encoding="utf-8"?>
<sst xmlns="http://schemas.openxmlformats.org/spreadsheetml/2006/main" count="121" uniqueCount="41">
  <si>
    <t>Результаты промежуточной аттестации и освоения образовательной программы обучающимися</t>
  </si>
  <si>
    <t>Многопрофильный колледж</t>
  </si>
  <si>
    <t>07.02.01 Архитектура</t>
  </si>
  <si>
    <t>№ п/п</t>
  </si>
  <si>
    <t>Шифр зачетной книжки</t>
  </si>
  <si>
    <t>1 семестр</t>
  </si>
  <si>
    <t>Средний балл</t>
  </si>
  <si>
    <r>
      <t xml:space="preserve">форма обучения </t>
    </r>
    <r>
      <rPr>
        <u/>
        <sz val="10"/>
        <color theme="1"/>
        <rFont val="Times New Roman"/>
        <family val="1"/>
        <charset val="204"/>
      </rPr>
      <t>очная</t>
    </r>
  </si>
  <si>
    <t>БД.01 Русский язык</t>
  </si>
  <si>
    <t>БД.06 Химия</t>
  </si>
  <si>
    <t>БД.07 Биология</t>
  </si>
  <si>
    <t>ПД.01 Математика</t>
  </si>
  <si>
    <t>дифференцированные зачёты</t>
  </si>
  <si>
    <r>
      <t xml:space="preserve">год набора </t>
    </r>
    <r>
      <rPr>
        <u/>
        <sz val="10"/>
        <color theme="1"/>
        <rFont val="Times New Roman"/>
        <family val="1"/>
        <charset val="204"/>
      </rPr>
      <t>2018</t>
    </r>
  </si>
  <si>
    <t>БД.11 География</t>
  </si>
  <si>
    <t xml:space="preserve">2 семестр </t>
  </si>
  <si>
    <t>зачёты</t>
  </si>
  <si>
    <t xml:space="preserve">БД.02 Литература </t>
  </si>
  <si>
    <t>БД.05 Обществознание (включая экономику и право)</t>
  </si>
  <si>
    <t>БД.10 Экология</t>
  </si>
  <si>
    <t>БД.11 Астрономия</t>
  </si>
  <si>
    <t>БД.03 Иностранный язык</t>
  </si>
  <si>
    <t>БД.09 ОБЖ</t>
  </si>
  <si>
    <t>4.</t>
  </si>
  <si>
    <t>ПД.02 Информатика</t>
  </si>
  <si>
    <t>экзамены</t>
  </si>
  <si>
    <t>БД.04 История</t>
  </si>
  <si>
    <t>ПД.03 Физика</t>
  </si>
  <si>
    <t>зачтено</t>
  </si>
  <si>
    <r>
      <t xml:space="preserve">курс </t>
    </r>
    <r>
      <rPr>
        <u/>
        <sz val="10"/>
        <color theme="1"/>
        <rFont val="Times New Roman"/>
        <family val="1"/>
        <charset val="204"/>
      </rPr>
      <t>2</t>
    </r>
  </si>
  <si>
    <r>
      <t xml:space="preserve">группа </t>
    </r>
    <r>
      <rPr>
        <u/>
        <sz val="10"/>
        <color theme="1"/>
        <rFont val="Times New Roman"/>
        <family val="1"/>
        <charset val="204"/>
      </rPr>
      <t>208-А</t>
    </r>
  </si>
  <si>
    <t>диф.зач.</t>
  </si>
  <si>
    <t xml:space="preserve">ЕН.01. Прикладная математика </t>
  </si>
  <si>
    <t xml:space="preserve">МДК.01.01 ИАЗП </t>
  </si>
  <si>
    <t>ОГСЭ.02. История</t>
  </si>
  <si>
    <t>ОП.06. Архитектурное материаловедение</t>
  </si>
  <si>
    <t>ОП.02. Начертательная геометрия</t>
  </si>
  <si>
    <t>3 семестр</t>
  </si>
  <si>
    <t>БД.08 Физическая культура</t>
  </si>
  <si>
    <t>В рамках изученных дисциплин, ПМ, практик полностью освоены компетенции, предусмотренные рабочими программами дисциплин, ПМ и практик</t>
  </si>
  <si>
    <t>сокращение срока обучения, приказ № 1686-с от 06.09.2019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</si>
</sst>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7" fillId="0" borderId="1" xfId="0" applyFont="1" applyBorder="1" applyAlignment="1" applyProtection="1">
      <alignment horizontal="center" textRotation="90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0" fillId="0" borderId="0" xfId="0" applyBorder="1"/>
    <xf numFmtId="0" fontId="4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Border="1" applyAlignment="1" applyProtection="1">
      <alignment horizontal="center" vertical="center" textRotation="90" wrapText="1"/>
      <protection locked="0"/>
    </xf>
    <xf numFmtId="0" fontId="7" fillId="0" borderId="0" xfId="0" applyFont="1" applyBorder="1" applyAlignment="1" applyProtection="1">
      <alignment horizontal="center" vertical="center" textRotation="90" wrapText="1"/>
      <protection locked="0"/>
    </xf>
    <xf numFmtId="2" fontId="8" fillId="0" borderId="0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locked="0"/>
    </xf>
    <xf numFmtId="2" fontId="8" fillId="0" borderId="0" xfId="0" applyNumberFormat="1" applyFont="1" applyBorder="1" applyAlignment="1" applyProtection="1">
      <alignment horizontal="center" vertical="center"/>
      <protection locked="0" hidden="1"/>
    </xf>
    <xf numFmtId="2" fontId="6" fillId="2" borderId="0" xfId="0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17" fillId="0" borderId="5" xfId="0" applyFont="1" applyBorder="1" applyAlignment="1" applyProtection="1">
      <alignment horizontal="center" textRotation="90" wrapText="1"/>
      <protection locked="0"/>
    </xf>
    <xf numFmtId="0" fontId="10" fillId="0" borderId="0" xfId="0" applyFont="1" applyBorder="1" applyAlignment="1">
      <alignment textRotation="90" wrapText="1"/>
    </xf>
    <xf numFmtId="0" fontId="13" fillId="0" borderId="0" xfId="0" applyFont="1" applyBorder="1" applyAlignment="1" applyProtection="1">
      <alignment horizontal="center" textRotation="90" wrapText="1"/>
      <protection locked="0"/>
    </xf>
    <xf numFmtId="0" fontId="13" fillId="0" borderId="0" xfId="0" applyFont="1" applyBorder="1" applyAlignment="1" applyProtection="1">
      <alignment horizontal="right" textRotation="90" wrapText="1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2" fontId="6" fillId="2" borderId="0" xfId="0" applyNumberFormat="1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10" fillId="0" borderId="16" xfId="0" applyFont="1" applyBorder="1" applyAlignment="1">
      <alignment horizontal="center" vertical="center" textRotation="90" wrapText="1"/>
    </xf>
    <xf numFmtId="0" fontId="10" fillId="0" borderId="17" xfId="0" applyFont="1" applyBorder="1" applyAlignment="1">
      <alignment horizontal="center" vertical="center" textRotation="90" wrapText="1"/>
    </xf>
    <xf numFmtId="0" fontId="10" fillId="0" borderId="20" xfId="0" applyFont="1" applyBorder="1" applyAlignment="1">
      <alignment horizont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textRotation="90" wrapText="1"/>
    </xf>
    <xf numFmtId="0" fontId="11" fillId="0" borderId="18" xfId="0" applyFont="1" applyBorder="1" applyAlignment="1">
      <alignment horizontal="center" vertical="center" wrapText="1"/>
    </xf>
    <xf numFmtId="0" fontId="15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Protection="1">
      <protection locked="0"/>
    </xf>
    <xf numFmtId="0" fontId="4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textRotation="90" wrapText="1"/>
    </xf>
    <xf numFmtId="0" fontId="11" fillId="0" borderId="2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2" fontId="11" fillId="0" borderId="30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2" fontId="13" fillId="0" borderId="2" xfId="0" applyNumberFormat="1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2" fontId="13" fillId="0" borderId="4" xfId="0" applyNumberFormat="1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32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6" xfId="0" applyFont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 applyProtection="1">
      <alignment horizontal="center" vertical="top" wrapText="1"/>
      <protection locked="0"/>
    </xf>
    <xf numFmtId="0" fontId="8" fillId="0" borderId="14" xfId="0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Border="1" applyAlignment="1" applyProtection="1">
      <alignment horizontal="center" textRotation="90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textRotation="90" wrapText="1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 wrapText="1"/>
      <protection locked="0"/>
    </xf>
    <xf numFmtId="0" fontId="14" fillId="0" borderId="11" xfId="0" applyFont="1" applyBorder="1" applyAlignment="1" applyProtection="1">
      <alignment horizontal="center" wrapText="1"/>
      <protection locked="0"/>
    </xf>
    <xf numFmtId="0" fontId="10" fillId="0" borderId="11" xfId="0" applyFont="1" applyBorder="1" applyAlignment="1" applyProtection="1">
      <alignment horizontal="center" wrapText="1"/>
      <protection locked="0"/>
    </xf>
    <xf numFmtId="0" fontId="10" fillId="0" borderId="14" xfId="0" applyFont="1" applyBorder="1" applyAlignment="1" applyProtection="1">
      <alignment horizontal="center" wrapText="1"/>
      <protection locked="0"/>
    </xf>
    <xf numFmtId="0" fontId="16" fillId="0" borderId="15" xfId="0" applyFont="1" applyBorder="1" applyAlignment="1" applyProtection="1">
      <alignment horizontal="center" vertical="center" textRotation="90" wrapText="1"/>
      <protection locked="0"/>
    </xf>
    <xf numFmtId="0" fontId="16" fillId="0" borderId="6" xfId="0" applyFont="1" applyBorder="1" applyAlignment="1" applyProtection="1">
      <alignment horizontal="center" vertical="center" textRotation="90" wrapText="1"/>
      <protection locked="0"/>
    </xf>
    <xf numFmtId="0" fontId="15" fillId="0" borderId="2" xfId="0" applyFont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15" fillId="0" borderId="23" xfId="0" applyFont="1" applyBorder="1" applyAlignment="1" applyProtection="1">
      <alignment horizontal="center"/>
      <protection locked="0"/>
    </xf>
    <xf numFmtId="0" fontId="15" fillId="0" borderId="24" xfId="0" applyFont="1" applyBorder="1" applyAlignment="1" applyProtection="1">
      <alignment horizontal="center"/>
      <protection locked="0"/>
    </xf>
    <xf numFmtId="0" fontId="15" fillId="0" borderId="28" xfId="0" applyFont="1" applyBorder="1" applyAlignment="1">
      <alignment horizontal="center" vertical="center" textRotation="90" wrapText="1"/>
    </xf>
    <xf numFmtId="0" fontId="15" fillId="0" borderId="27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9"/>
  <sheetViews>
    <sheetView tabSelected="1" zoomScale="96" zoomScaleNormal="96" workbookViewId="0">
      <selection activeCell="H14" sqref="H14"/>
    </sheetView>
  </sheetViews>
  <sheetFormatPr defaultRowHeight="15" x14ac:dyDescent="0.25"/>
  <cols>
    <col min="1" max="1" width="7" customWidth="1"/>
    <col min="2" max="2" width="7.5703125" customWidth="1"/>
  </cols>
  <sheetData>
    <row r="1" spans="1:107" ht="15.75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</row>
    <row r="2" spans="1:107" ht="15.75" x14ac:dyDescent="0.25">
      <c r="A2" s="2"/>
      <c r="B2" s="3"/>
      <c r="C2" s="6" t="s">
        <v>1</v>
      </c>
      <c r="D2" s="6"/>
      <c r="E2" s="6"/>
      <c r="F2" s="6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</row>
    <row r="3" spans="1:107" x14ac:dyDescent="0.25">
      <c r="A3" s="2"/>
      <c r="B3" s="3"/>
      <c r="C3" s="7" t="s">
        <v>2</v>
      </c>
      <c r="D3" s="7"/>
      <c r="E3" s="7"/>
      <c r="F3" s="7"/>
      <c r="G3" s="7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</row>
    <row r="4" spans="1:107" ht="15.75" thickBot="1" x14ac:dyDescent="0.3">
      <c r="A4" s="2"/>
      <c r="B4" s="3"/>
      <c r="C4" s="8" t="s">
        <v>13</v>
      </c>
      <c r="D4" s="8"/>
      <c r="E4" s="8" t="s">
        <v>29</v>
      </c>
      <c r="F4" s="8" t="s">
        <v>30</v>
      </c>
      <c r="H4" s="8" t="s">
        <v>7</v>
      </c>
      <c r="K4" s="8"/>
      <c r="L4" s="8"/>
      <c r="M4" s="4"/>
      <c r="N4" s="4"/>
      <c r="O4" s="4"/>
      <c r="P4" s="4"/>
      <c r="Q4" s="1"/>
      <c r="R4" s="4"/>
      <c r="S4" s="4"/>
      <c r="T4" s="4"/>
      <c r="U4" s="4"/>
      <c r="V4" s="4"/>
      <c r="W4" s="44"/>
      <c r="X4" s="44"/>
      <c r="Y4" s="44"/>
      <c r="Z4" s="44"/>
      <c r="AA4" s="4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</row>
    <row r="5" spans="1:107" ht="15.75" thickBot="1" x14ac:dyDescent="0.3">
      <c r="A5" s="90" t="s">
        <v>3</v>
      </c>
      <c r="B5" s="91" t="s">
        <v>4</v>
      </c>
      <c r="C5" s="67" t="s">
        <v>5</v>
      </c>
      <c r="D5" s="68"/>
      <c r="E5" s="68"/>
      <c r="F5" s="68"/>
      <c r="G5" s="68"/>
      <c r="H5" s="68"/>
      <c r="I5" s="93" t="s">
        <v>15</v>
      </c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5"/>
      <c r="W5" s="67" t="s">
        <v>37</v>
      </c>
      <c r="X5" s="68"/>
      <c r="Y5" s="68"/>
      <c r="Z5" s="68"/>
      <c r="AA5" s="68"/>
      <c r="AB5" s="69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86"/>
      <c r="CC5" s="21"/>
      <c r="CD5" s="21"/>
      <c r="CE5" s="11"/>
    </row>
    <row r="6" spans="1:107" ht="15.75" thickBot="1" x14ac:dyDescent="0.3">
      <c r="A6" s="90"/>
      <c r="B6" s="92"/>
      <c r="C6" s="96" t="s">
        <v>12</v>
      </c>
      <c r="D6" s="97"/>
      <c r="E6" s="97"/>
      <c r="F6" s="97"/>
      <c r="G6" s="97"/>
      <c r="H6" s="102" t="s">
        <v>6</v>
      </c>
      <c r="I6" s="104" t="s">
        <v>16</v>
      </c>
      <c r="J6" s="105"/>
      <c r="K6" s="105"/>
      <c r="L6" s="105"/>
      <c r="M6" s="104" t="s">
        <v>12</v>
      </c>
      <c r="N6" s="105"/>
      <c r="O6" s="105"/>
      <c r="P6" s="105"/>
      <c r="Q6" s="106"/>
      <c r="R6" s="98" t="s">
        <v>25</v>
      </c>
      <c r="S6" s="99"/>
      <c r="T6" s="100"/>
      <c r="U6" s="101"/>
      <c r="V6" s="102" t="s">
        <v>6</v>
      </c>
      <c r="W6" s="43" t="s">
        <v>16</v>
      </c>
      <c r="X6" s="107" t="s">
        <v>31</v>
      </c>
      <c r="Y6" s="108"/>
      <c r="Z6" s="107" t="s">
        <v>25</v>
      </c>
      <c r="AA6" s="108"/>
      <c r="AB6" s="109" t="s">
        <v>6</v>
      </c>
      <c r="AC6" s="87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20"/>
      <c r="AO6" s="88"/>
      <c r="AP6" s="88"/>
      <c r="AQ6" s="84"/>
      <c r="AR6" s="74"/>
      <c r="AS6" s="75"/>
      <c r="AT6" s="75"/>
      <c r="AU6" s="75"/>
      <c r="AV6" s="75"/>
      <c r="AW6" s="17"/>
      <c r="AX6" s="85"/>
      <c r="AY6" s="85"/>
      <c r="AZ6" s="85"/>
      <c r="BA6" s="74"/>
      <c r="BB6" s="75"/>
      <c r="BC6" s="20"/>
      <c r="BD6" s="74"/>
      <c r="BE6" s="74"/>
      <c r="BF6" s="74"/>
      <c r="BG6" s="76"/>
      <c r="BH6" s="74"/>
      <c r="BI6" s="75"/>
      <c r="BJ6" s="75"/>
      <c r="BK6" s="75"/>
      <c r="BL6" s="75"/>
      <c r="BM6" s="17"/>
      <c r="BN6" s="74"/>
      <c r="BO6" s="75"/>
      <c r="BP6" s="76"/>
      <c r="BQ6" s="74"/>
      <c r="BR6" s="75"/>
      <c r="BS6" s="75"/>
      <c r="BT6" s="74"/>
      <c r="BU6" s="75"/>
      <c r="BV6" s="74"/>
      <c r="BW6" s="75"/>
      <c r="BX6" s="74"/>
      <c r="BY6" s="75"/>
      <c r="BZ6" s="75"/>
      <c r="CA6" s="76"/>
      <c r="CB6" s="86"/>
      <c r="CC6" s="21"/>
      <c r="CD6" s="21"/>
      <c r="CE6" s="11"/>
    </row>
    <row r="7" spans="1:107" ht="115.5" customHeight="1" thickBot="1" x14ac:dyDescent="0.3">
      <c r="A7" s="90"/>
      <c r="B7" s="92"/>
      <c r="C7" s="9" t="s">
        <v>8</v>
      </c>
      <c r="D7" s="9" t="s">
        <v>9</v>
      </c>
      <c r="E7" s="9" t="s">
        <v>10</v>
      </c>
      <c r="F7" s="23" t="s">
        <v>14</v>
      </c>
      <c r="G7" s="23" t="s">
        <v>11</v>
      </c>
      <c r="H7" s="103"/>
      <c r="I7" s="39" t="s">
        <v>17</v>
      </c>
      <c r="J7" s="38" t="s">
        <v>18</v>
      </c>
      <c r="K7" s="36" t="s">
        <v>19</v>
      </c>
      <c r="L7" s="37" t="s">
        <v>20</v>
      </c>
      <c r="M7" s="36" t="s">
        <v>21</v>
      </c>
      <c r="N7" s="36" t="s">
        <v>9</v>
      </c>
      <c r="O7" s="37" t="s">
        <v>38</v>
      </c>
      <c r="P7" s="37" t="s">
        <v>22</v>
      </c>
      <c r="Q7" s="36" t="s">
        <v>24</v>
      </c>
      <c r="R7" s="36" t="s">
        <v>8</v>
      </c>
      <c r="S7" s="37" t="s">
        <v>26</v>
      </c>
      <c r="T7" s="37" t="s">
        <v>11</v>
      </c>
      <c r="U7" s="37" t="s">
        <v>27</v>
      </c>
      <c r="V7" s="103"/>
      <c r="W7" s="41" t="s">
        <v>36</v>
      </c>
      <c r="X7" s="41" t="s">
        <v>34</v>
      </c>
      <c r="Y7" s="41" t="s">
        <v>35</v>
      </c>
      <c r="Z7" s="41" t="s">
        <v>32</v>
      </c>
      <c r="AA7" s="46" t="s">
        <v>33</v>
      </c>
      <c r="AB7" s="110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8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5"/>
      <c r="BG7" s="76"/>
      <c r="BH7" s="24"/>
      <c r="BI7" s="24"/>
      <c r="BJ7" s="24"/>
      <c r="BK7" s="24"/>
      <c r="BL7" s="24"/>
      <c r="BM7" s="24"/>
      <c r="BN7" s="24"/>
      <c r="BO7" s="26"/>
      <c r="BP7" s="76"/>
      <c r="BQ7" s="14"/>
      <c r="BR7" s="14"/>
      <c r="BS7" s="14"/>
      <c r="BT7" s="14"/>
      <c r="BU7" s="14"/>
      <c r="BV7" s="15"/>
      <c r="BW7" s="15"/>
      <c r="BX7" s="14"/>
      <c r="BY7" s="14"/>
      <c r="BZ7" s="14"/>
      <c r="CA7" s="76"/>
      <c r="CB7" s="86"/>
      <c r="CC7" s="1"/>
      <c r="CD7" s="1"/>
      <c r="CE7" s="11"/>
    </row>
    <row r="8" spans="1:107" ht="16.5" thickBot="1" x14ac:dyDescent="0.3">
      <c r="A8" s="10">
        <v>1</v>
      </c>
      <c r="B8" s="53">
        <v>1493</v>
      </c>
      <c r="C8" s="56">
        <v>4</v>
      </c>
      <c r="D8" s="56">
        <v>4</v>
      </c>
      <c r="E8" s="56">
        <v>4</v>
      </c>
      <c r="F8" s="56">
        <v>5</v>
      </c>
      <c r="G8" s="56">
        <v>4</v>
      </c>
      <c r="H8" s="57">
        <f>SUM(C8:G8)/5</f>
        <v>4.2</v>
      </c>
      <c r="I8" s="58" t="s">
        <v>28</v>
      </c>
      <c r="J8" s="58" t="s">
        <v>28</v>
      </c>
      <c r="K8" s="58" t="s">
        <v>28</v>
      </c>
      <c r="L8" s="58" t="s">
        <v>28</v>
      </c>
      <c r="M8" s="59">
        <v>5</v>
      </c>
      <c r="N8" s="59">
        <v>4</v>
      </c>
      <c r="O8" s="60">
        <v>4</v>
      </c>
      <c r="P8" s="60">
        <v>4</v>
      </c>
      <c r="Q8" s="59">
        <v>4</v>
      </c>
      <c r="R8" s="59">
        <v>4</v>
      </c>
      <c r="S8" s="60">
        <v>4</v>
      </c>
      <c r="T8" s="60">
        <v>4</v>
      </c>
      <c r="U8" s="60">
        <v>4</v>
      </c>
      <c r="V8" s="61">
        <f>AVERAGE(M8:U8)</f>
        <v>4.1111111111111107</v>
      </c>
      <c r="W8" s="42" t="s">
        <v>28</v>
      </c>
      <c r="X8" s="40">
        <v>4</v>
      </c>
      <c r="Y8" s="40">
        <v>4</v>
      </c>
      <c r="Z8" s="40">
        <v>4</v>
      </c>
      <c r="AA8" s="45">
        <v>5</v>
      </c>
      <c r="AB8" s="52">
        <f t="shared" ref="AB8:AB23" si="0">AVERAGE(X8:AA8)</f>
        <v>4.25</v>
      </c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6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27"/>
      <c r="BG8" s="16"/>
      <c r="BH8" s="27"/>
      <c r="BI8" s="27"/>
      <c r="BJ8" s="27"/>
      <c r="BK8" s="27"/>
      <c r="BL8" s="27"/>
      <c r="BM8" s="27"/>
      <c r="BN8" s="27"/>
      <c r="BO8" s="28"/>
      <c r="BP8" s="16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6"/>
      <c r="CB8" s="29"/>
      <c r="CC8" s="1"/>
      <c r="CD8" s="1"/>
      <c r="CE8" s="11"/>
    </row>
    <row r="9" spans="1:107" ht="16.5" thickBot="1" x14ac:dyDescent="0.3">
      <c r="A9" s="10">
        <v>2</v>
      </c>
      <c r="B9" s="54">
        <v>1494</v>
      </c>
      <c r="C9" s="56">
        <v>4</v>
      </c>
      <c r="D9" s="56">
        <v>3</v>
      </c>
      <c r="E9" s="56">
        <v>4</v>
      </c>
      <c r="F9" s="56">
        <v>4</v>
      </c>
      <c r="G9" s="56">
        <v>4</v>
      </c>
      <c r="H9" s="57">
        <f t="shared" ref="H9:H23" si="1">SUM(C9:G9)/5</f>
        <v>3.8</v>
      </c>
      <c r="I9" s="58" t="s">
        <v>28</v>
      </c>
      <c r="J9" s="58" t="s">
        <v>28</v>
      </c>
      <c r="K9" s="58" t="s">
        <v>28</v>
      </c>
      <c r="L9" s="58" t="s">
        <v>28</v>
      </c>
      <c r="M9" s="59">
        <v>4</v>
      </c>
      <c r="N9" s="59">
        <v>4</v>
      </c>
      <c r="O9" s="60">
        <v>4</v>
      </c>
      <c r="P9" s="60">
        <v>4</v>
      </c>
      <c r="Q9" s="59">
        <v>4</v>
      </c>
      <c r="R9" s="59">
        <v>4</v>
      </c>
      <c r="S9" s="60">
        <v>4</v>
      </c>
      <c r="T9" s="60">
        <v>4</v>
      </c>
      <c r="U9" s="60">
        <v>4</v>
      </c>
      <c r="V9" s="61">
        <f t="shared" ref="V9:V23" si="2">AVERAGE(M9:U9)</f>
        <v>4</v>
      </c>
      <c r="W9" s="42" t="s">
        <v>28</v>
      </c>
      <c r="X9" s="40">
        <v>4</v>
      </c>
      <c r="Y9" s="40">
        <v>4</v>
      </c>
      <c r="Z9" s="40">
        <v>4</v>
      </c>
      <c r="AA9" s="45">
        <v>5</v>
      </c>
      <c r="AB9" s="52">
        <f t="shared" si="0"/>
        <v>4.25</v>
      </c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27"/>
      <c r="AQ9" s="18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27"/>
      <c r="BG9" s="18"/>
      <c r="BH9" s="27"/>
      <c r="BI9" s="27"/>
      <c r="BJ9" s="27"/>
      <c r="BK9" s="27"/>
      <c r="BL9" s="27"/>
      <c r="BM9" s="27"/>
      <c r="BN9" s="27"/>
      <c r="BO9" s="28"/>
      <c r="BP9" s="18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8"/>
      <c r="CB9" s="19"/>
      <c r="CC9" s="1"/>
      <c r="CD9" s="1"/>
      <c r="CE9" s="11"/>
    </row>
    <row r="10" spans="1:107" ht="16.5" thickBot="1" x14ac:dyDescent="0.3">
      <c r="A10" s="10">
        <v>3</v>
      </c>
      <c r="B10" s="54">
        <v>1495</v>
      </c>
      <c r="C10" s="56">
        <v>4</v>
      </c>
      <c r="D10" s="56">
        <v>4</v>
      </c>
      <c r="E10" s="56">
        <v>5</v>
      </c>
      <c r="F10" s="56">
        <v>4</v>
      </c>
      <c r="G10" s="56">
        <v>4</v>
      </c>
      <c r="H10" s="57">
        <f t="shared" si="1"/>
        <v>4.2</v>
      </c>
      <c r="I10" s="58" t="s">
        <v>28</v>
      </c>
      <c r="J10" s="58" t="s">
        <v>28</v>
      </c>
      <c r="K10" s="58" t="s">
        <v>28</v>
      </c>
      <c r="L10" s="58" t="s">
        <v>28</v>
      </c>
      <c r="M10" s="59">
        <v>5</v>
      </c>
      <c r="N10" s="59">
        <v>5</v>
      </c>
      <c r="O10" s="60">
        <v>5</v>
      </c>
      <c r="P10" s="60">
        <v>5</v>
      </c>
      <c r="Q10" s="59">
        <v>5</v>
      </c>
      <c r="R10" s="59">
        <v>5</v>
      </c>
      <c r="S10" s="60">
        <v>5</v>
      </c>
      <c r="T10" s="60">
        <v>5</v>
      </c>
      <c r="U10" s="60">
        <v>5</v>
      </c>
      <c r="V10" s="61">
        <f t="shared" si="2"/>
        <v>5</v>
      </c>
      <c r="W10" s="42" t="s">
        <v>28</v>
      </c>
      <c r="X10" s="40">
        <v>5</v>
      </c>
      <c r="Y10" s="40">
        <v>5</v>
      </c>
      <c r="Z10" s="40">
        <v>5</v>
      </c>
      <c r="AA10" s="45">
        <v>4</v>
      </c>
      <c r="AB10" s="52">
        <f t="shared" si="0"/>
        <v>4.75</v>
      </c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27"/>
      <c r="AQ10" s="18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27"/>
      <c r="BG10" s="18"/>
      <c r="BH10" s="27"/>
      <c r="BI10" s="27"/>
      <c r="BJ10" s="27"/>
      <c r="BK10" s="27"/>
      <c r="BL10" s="27"/>
      <c r="BM10" s="27"/>
      <c r="BN10" s="27"/>
      <c r="BO10" s="28"/>
      <c r="BP10" s="18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8"/>
      <c r="CB10" s="19"/>
      <c r="CC10" s="1"/>
      <c r="CD10" s="1"/>
      <c r="CE10" s="11"/>
    </row>
    <row r="11" spans="1:107" ht="16.5" thickBot="1" x14ac:dyDescent="0.3">
      <c r="A11" s="10">
        <v>4</v>
      </c>
      <c r="B11" s="54">
        <v>1496</v>
      </c>
      <c r="C11" s="56">
        <v>4</v>
      </c>
      <c r="D11" s="56">
        <v>3</v>
      </c>
      <c r="E11" s="56">
        <v>4</v>
      </c>
      <c r="F11" s="56">
        <v>4</v>
      </c>
      <c r="G11" s="56">
        <v>4</v>
      </c>
      <c r="H11" s="57">
        <f t="shared" si="1"/>
        <v>3.8</v>
      </c>
      <c r="I11" s="58" t="s">
        <v>28</v>
      </c>
      <c r="J11" s="58" t="s">
        <v>28</v>
      </c>
      <c r="K11" s="58" t="s">
        <v>28</v>
      </c>
      <c r="L11" s="58" t="s">
        <v>28</v>
      </c>
      <c r="M11" s="59">
        <v>4</v>
      </c>
      <c r="N11" s="59">
        <v>3</v>
      </c>
      <c r="O11" s="60">
        <v>3</v>
      </c>
      <c r="P11" s="60">
        <v>3</v>
      </c>
      <c r="Q11" s="59">
        <v>3</v>
      </c>
      <c r="R11" s="59">
        <v>4</v>
      </c>
      <c r="S11" s="60">
        <v>4</v>
      </c>
      <c r="T11" s="60">
        <v>4</v>
      </c>
      <c r="U11" s="60">
        <v>3</v>
      </c>
      <c r="V11" s="61">
        <f t="shared" si="2"/>
        <v>3.4444444444444446</v>
      </c>
      <c r="W11" s="42" t="s">
        <v>28</v>
      </c>
      <c r="X11" s="40">
        <v>4</v>
      </c>
      <c r="Y11" s="40">
        <v>4</v>
      </c>
      <c r="Z11" s="40">
        <v>4</v>
      </c>
      <c r="AA11" s="45">
        <v>4</v>
      </c>
      <c r="AB11" s="52">
        <f t="shared" si="0"/>
        <v>4</v>
      </c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8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28"/>
      <c r="BG11" s="18"/>
      <c r="BH11" s="27"/>
      <c r="BI11" s="27"/>
      <c r="BJ11" s="27"/>
      <c r="BK11" s="27"/>
      <c r="BL11" s="27"/>
      <c r="BM11" s="27"/>
      <c r="BN11" s="30"/>
      <c r="BO11" s="30"/>
      <c r="BP11" s="18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8"/>
      <c r="CB11" s="19"/>
      <c r="CC11" s="1"/>
      <c r="CD11" s="1"/>
      <c r="CE11" s="11"/>
    </row>
    <row r="12" spans="1:107" ht="16.5" thickBot="1" x14ac:dyDescent="0.3">
      <c r="A12" s="10">
        <v>5</v>
      </c>
      <c r="B12" s="54">
        <v>1536</v>
      </c>
      <c r="C12" s="70" t="s">
        <v>40</v>
      </c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2"/>
      <c r="W12" s="42" t="s">
        <v>28</v>
      </c>
      <c r="X12" s="40">
        <v>5</v>
      </c>
      <c r="Y12" s="40">
        <v>4</v>
      </c>
      <c r="Z12" s="40">
        <v>5</v>
      </c>
      <c r="AA12" s="45">
        <v>4</v>
      </c>
      <c r="AB12" s="52">
        <f t="shared" si="0"/>
        <v>4.5</v>
      </c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18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28"/>
      <c r="BG12" s="18"/>
      <c r="BH12" s="27"/>
      <c r="BI12" s="27"/>
      <c r="BJ12" s="27"/>
      <c r="BK12" s="27"/>
      <c r="BL12" s="27"/>
      <c r="BM12" s="27"/>
      <c r="BN12" s="30"/>
      <c r="BO12" s="30"/>
      <c r="BP12" s="18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18"/>
      <c r="CB12" s="19"/>
      <c r="CC12" s="1"/>
      <c r="CD12" s="1"/>
      <c r="CE12" s="11"/>
    </row>
    <row r="13" spans="1:107" ht="16.5" thickBot="1" x14ac:dyDescent="0.3">
      <c r="A13" s="10">
        <v>6</v>
      </c>
      <c r="B13" s="54">
        <v>1497</v>
      </c>
      <c r="C13" s="56">
        <v>4</v>
      </c>
      <c r="D13" s="56">
        <v>4</v>
      </c>
      <c r="E13" s="56">
        <v>4</v>
      </c>
      <c r="F13" s="56">
        <v>4</v>
      </c>
      <c r="G13" s="56">
        <v>3</v>
      </c>
      <c r="H13" s="57">
        <f t="shared" si="1"/>
        <v>3.8</v>
      </c>
      <c r="I13" s="58" t="s">
        <v>28</v>
      </c>
      <c r="J13" s="58" t="s">
        <v>28</v>
      </c>
      <c r="K13" s="58" t="s">
        <v>28</v>
      </c>
      <c r="L13" s="58" t="s">
        <v>28</v>
      </c>
      <c r="M13" s="62">
        <v>5</v>
      </c>
      <c r="N13" s="62">
        <v>4</v>
      </c>
      <c r="O13" s="63">
        <v>5</v>
      </c>
      <c r="P13" s="63">
        <v>4</v>
      </c>
      <c r="Q13" s="62">
        <v>4</v>
      </c>
      <c r="R13" s="62">
        <v>4</v>
      </c>
      <c r="S13" s="63">
        <v>4</v>
      </c>
      <c r="T13" s="63">
        <v>4</v>
      </c>
      <c r="U13" s="63">
        <v>3</v>
      </c>
      <c r="V13" s="61">
        <f t="shared" si="2"/>
        <v>4.1111111111111107</v>
      </c>
      <c r="W13" s="42" t="s">
        <v>28</v>
      </c>
      <c r="X13" s="40">
        <v>4</v>
      </c>
      <c r="Y13" s="40">
        <v>4</v>
      </c>
      <c r="Z13" s="40">
        <v>4</v>
      </c>
      <c r="AA13" s="45">
        <v>4</v>
      </c>
      <c r="AB13" s="52">
        <f t="shared" si="0"/>
        <v>4</v>
      </c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8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27"/>
      <c r="BG13" s="18"/>
      <c r="BH13" s="27"/>
      <c r="BI13" s="27"/>
      <c r="BJ13" s="27"/>
      <c r="BK13" s="27"/>
      <c r="BL13" s="27"/>
      <c r="BM13" s="27"/>
      <c r="BN13" s="27"/>
      <c r="BO13" s="28"/>
      <c r="BP13" s="18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8"/>
      <c r="CB13" s="19"/>
      <c r="CC13" s="1"/>
      <c r="CD13" s="1"/>
      <c r="CE13" s="11"/>
    </row>
    <row r="14" spans="1:107" ht="16.5" thickBot="1" x14ac:dyDescent="0.3">
      <c r="A14" s="10">
        <v>7</v>
      </c>
      <c r="B14" s="54">
        <v>1498</v>
      </c>
      <c r="C14" s="56">
        <v>4</v>
      </c>
      <c r="D14" s="56">
        <v>4</v>
      </c>
      <c r="E14" s="56">
        <v>4</v>
      </c>
      <c r="F14" s="56">
        <v>4</v>
      </c>
      <c r="G14" s="56">
        <v>4</v>
      </c>
      <c r="H14" s="57">
        <f t="shared" si="1"/>
        <v>4</v>
      </c>
      <c r="I14" s="58" t="s">
        <v>28</v>
      </c>
      <c r="J14" s="58" t="s">
        <v>28</v>
      </c>
      <c r="K14" s="58" t="s">
        <v>28</v>
      </c>
      <c r="L14" s="58" t="s">
        <v>28</v>
      </c>
      <c r="M14" s="59">
        <v>4</v>
      </c>
      <c r="N14" s="59">
        <v>4</v>
      </c>
      <c r="O14" s="60">
        <v>4</v>
      </c>
      <c r="P14" s="60">
        <v>4</v>
      </c>
      <c r="Q14" s="59">
        <v>4</v>
      </c>
      <c r="R14" s="59">
        <v>4</v>
      </c>
      <c r="S14" s="60">
        <v>4</v>
      </c>
      <c r="T14" s="60">
        <v>4</v>
      </c>
      <c r="U14" s="60">
        <v>4</v>
      </c>
      <c r="V14" s="61">
        <f t="shared" si="2"/>
        <v>4</v>
      </c>
      <c r="W14" s="42" t="s">
        <v>28</v>
      </c>
      <c r="X14" s="40">
        <v>4</v>
      </c>
      <c r="Y14" s="40">
        <v>5</v>
      </c>
      <c r="Z14" s="40">
        <v>4</v>
      </c>
      <c r="AA14" s="45">
        <v>4</v>
      </c>
      <c r="AB14" s="52">
        <f t="shared" si="0"/>
        <v>4.25</v>
      </c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8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27"/>
      <c r="BG14" s="18"/>
      <c r="BH14" s="27"/>
      <c r="BI14" s="27"/>
      <c r="BJ14" s="27"/>
      <c r="BK14" s="27"/>
      <c r="BL14" s="27"/>
      <c r="BM14" s="27"/>
      <c r="BN14" s="27"/>
      <c r="BO14" s="28"/>
      <c r="BP14" s="18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8"/>
      <c r="CB14" s="19"/>
      <c r="CC14" s="1"/>
      <c r="CD14" s="1"/>
      <c r="CE14" s="11"/>
    </row>
    <row r="15" spans="1:107" ht="16.5" thickBot="1" x14ac:dyDescent="0.3">
      <c r="A15" s="10">
        <v>8</v>
      </c>
      <c r="B15" s="54">
        <v>1499</v>
      </c>
      <c r="C15" s="56">
        <v>3</v>
      </c>
      <c r="D15" s="56">
        <v>3</v>
      </c>
      <c r="E15" s="56">
        <v>4</v>
      </c>
      <c r="F15" s="56">
        <v>4</v>
      </c>
      <c r="G15" s="56">
        <v>3</v>
      </c>
      <c r="H15" s="57">
        <f t="shared" si="1"/>
        <v>3.4</v>
      </c>
      <c r="I15" s="58" t="s">
        <v>28</v>
      </c>
      <c r="J15" s="58" t="s">
        <v>28</v>
      </c>
      <c r="K15" s="58" t="s">
        <v>28</v>
      </c>
      <c r="L15" s="58" t="s">
        <v>28</v>
      </c>
      <c r="M15" s="59">
        <v>3</v>
      </c>
      <c r="N15" s="59">
        <v>3</v>
      </c>
      <c r="O15" s="60">
        <v>3</v>
      </c>
      <c r="P15" s="60">
        <v>3</v>
      </c>
      <c r="Q15" s="59">
        <v>3</v>
      </c>
      <c r="R15" s="59">
        <v>4</v>
      </c>
      <c r="S15" s="60">
        <v>4</v>
      </c>
      <c r="T15" s="60">
        <v>3</v>
      </c>
      <c r="U15" s="60">
        <v>3</v>
      </c>
      <c r="V15" s="61">
        <f t="shared" si="2"/>
        <v>3.2222222222222223</v>
      </c>
      <c r="W15" s="42" t="s">
        <v>28</v>
      </c>
      <c r="X15" s="40">
        <v>4</v>
      </c>
      <c r="Y15" s="40">
        <v>3</v>
      </c>
      <c r="Z15" s="40">
        <v>4</v>
      </c>
      <c r="AA15" s="45">
        <v>4</v>
      </c>
      <c r="AB15" s="52">
        <f t="shared" si="0"/>
        <v>3.75</v>
      </c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8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27"/>
      <c r="BG15" s="18"/>
      <c r="BH15" s="27"/>
      <c r="BI15" s="27"/>
      <c r="BJ15" s="27"/>
      <c r="BK15" s="27"/>
      <c r="BL15" s="27"/>
      <c r="BM15" s="27"/>
      <c r="BN15" s="27"/>
      <c r="BO15" s="28"/>
      <c r="BP15" s="18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8"/>
      <c r="CB15" s="19"/>
      <c r="CC15" s="1"/>
      <c r="CD15" s="1"/>
      <c r="CE15" s="11"/>
    </row>
    <row r="16" spans="1:107" ht="16.5" thickBot="1" x14ac:dyDescent="0.3">
      <c r="A16" s="10">
        <v>9</v>
      </c>
      <c r="B16" s="54">
        <v>1500</v>
      </c>
      <c r="C16" s="56">
        <v>4</v>
      </c>
      <c r="D16" s="56">
        <v>4</v>
      </c>
      <c r="E16" s="56">
        <v>4</v>
      </c>
      <c r="F16" s="56">
        <v>5</v>
      </c>
      <c r="G16" s="56">
        <v>5</v>
      </c>
      <c r="H16" s="57">
        <f t="shared" si="1"/>
        <v>4.4000000000000004</v>
      </c>
      <c r="I16" s="58" t="s">
        <v>28</v>
      </c>
      <c r="J16" s="58" t="s">
        <v>28</v>
      </c>
      <c r="K16" s="58" t="s">
        <v>28</v>
      </c>
      <c r="L16" s="58" t="s">
        <v>28</v>
      </c>
      <c r="M16" s="59">
        <v>4</v>
      </c>
      <c r="N16" s="59">
        <v>4</v>
      </c>
      <c r="O16" s="60">
        <v>4</v>
      </c>
      <c r="P16" s="60">
        <v>4</v>
      </c>
      <c r="Q16" s="59">
        <v>4</v>
      </c>
      <c r="R16" s="59">
        <v>4</v>
      </c>
      <c r="S16" s="60">
        <v>4</v>
      </c>
      <c r="T16" s="60">
        <v>5</v>
      </c>
      <c r="U16" s="60">
        <v>4</v>
      </c>
      <c r="V16" s="61">
        <f t="shared" si="2"/>
        <v>4.1111111111111107</v>
      </c>
      <c r="W16" s="42" t="s">
        <v>28</v>
      </c>
      <c r="X16" s="40">
        <v>4</v>
      </c>
      <c r="Y16" s="40">
        <v>4</v>
      </c>
      <c r="Z16" s="40">
        <v>5</v>
      </c>
      <c r="AA16" s="45">
        <v>5</v>
      </c>
      <c r="AB16" s="52">
        <f t="shared" si="0"/>
        <v>4.5</v>
      </c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8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27"/>
      <c r="BG16" s="18"/>
      <c r="BH16" s="27"/>
      <c r="BI16" s="27"/>
      <c r="BJ16" s="27"/>
      <c r="BK16" s="27"/>
      <c r="BL16" s="27"/>
      <c r="BM16" s="27"/>
      <c r="BN16" s="27"/>
      <c r="BO16" s="28"/>
      <c r="BP16" s="18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8"/>
      <c r="CB16" s="19"/>
      <c r="CC16" s="1"/>
      <c r="CD16" s="1"/>
      <c r="CE16" s="11"/>
    </row>
    <row r="17" spans="1:108" ht="16.5" thickBot="1" x14ac:dyDescent="0.3">
      <c r="A17" s="10">
        <v>10</v>
      </c>
      <c r="B17" s="54">
        <v>1501</v>
      </c>
      <c r="C17" s="56">
        <v>4</v>
      </c>
      <c r="D17" s="56">
        <v>4</v>
      </c>
      <c r="E17" s="56">
        <v>4</v>
      </c>
      <c r="F17" s="56">
        <v>4</v>
      </c>
      <c r="G17" s="56">
        <v>4</v>
      </c>
      <c r="H17" s="57">
        <f t="shared" si="1"/>
        <v>4</v>
      </c>
      <c r="I17" s="58" t="s">
        <v>28</v>
      </c>
      <c r="J17" s="58" t="s">
        <v>28</v>
      </c>
      <c r="K17" s="58" t="s">
        <v>28</v>
      </c>
      <c r="L17" s="58" t="s">
        <v>28</v>
      </c>
      <c r="M17" s="59">
        <v>3</v>
      </c>
      <c r="N17" s="59">
        <v>3</v>
      </c>
      <c r="O17" s="60">
        <v>4</v>
      </c>
      <c r="P17" s="60">
        <v>3</v>
      </c>
      <c r="Q17" s="59">
        <v>4</v>
      </c>
      <c r="R17" s="59">
        <v>4</v>
      </c>
      <c r="S17" s="60">
        <v>4</v>
      </c>
      <c r="T17" s="60">
        <v>4</v>
      </c>
      <c r="U17" s="60">
        <v>4</v>
      </c>
      <c r="V17" s="61">
        <f t="shared" si="2"/>
        <v>3.6666666666666665</v>
      </c>
      <c r="W17" s="42" t="s">
        <v>28</v>
      </c>
      <c r="X17" s="40">
        <v>4</v>
      </c>
      <c r="Y17" s="40">
        <v>4</v>
      </c>
      <c r="Z17" s="40">
        <v>4</v>
      </c>
      <c r="AA17" s="45">
        <v>4</v>
      </c>
      <c r="AB17" s="52">
        <f t="shared" si="0"/>
        <v>4</v>
      </c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8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27"/>
      <c r="BG17" s="18"/>
      <c r="BH17" s="27"/>
      <c r="BI17" s="27"/>
      <c r="BJ17" s="27"/>
      <c r="BK17" s="27"/>
      <c r="BL17" s="27"/>
      <c r="BM17" s="27"/>
      <c r="BN17" s="27"/>
      <c r="BO17" s="28"/>
      <c r="BP17" s="18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8"/>
      <c r="CB17" s="19"/>
      <c r="CC17" s="1"/>
      <c r="CD17" s="1"/>
      <c r="CE17" s="11"/>
    </row>
    <row r="18" spans="1:108" ht="16.5" thickBot="1" x14ac:dyDescent="0.3">
      <c r="A18" s="10">
        <v>11</v>
      </c>
      <c r="B18" s="54">
        <v>1546</v>
      </c>
      <c r="C18" s="70" t="s">
        <v>40</v>
      </c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2"/>
      <c r="W18" s="42" t="s">
        <v>28</v>
      </c>
      <c r="X18" s="40">
        <v>4</v>
      </c>
      <c r="Y18" s="40">
        <v>5</v>
      </c>
      <c r="Z18" s="40">
        <v>5</v>
      </c>
      <c r="AA18" s="45">
        <v>5</v>
      </c>
      <c r="AB18" s="52">
        <f t="shared" si="0"/>
        <v>4.75</v>
      </c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18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27"/>
      <c r="BG18" s="18"/>
      <c r="BH18" s="27"/>
      <c r="BI18" s="27"/>
      <c r="BJ18" s="27"/>
      <c r="BK18" s="27"/>
      <c r="BL18" s="27"/>
      <c r="BM18" s="27"/>
      <c r="BN18" s="27"/>
      <c r="BO18" s="28"/>
      <c r="BP18" s="18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18"/>
      <c r="CB18" s="19"/>
      <c r="CC18" s="1"/>
      <c r="CD18" s="1"/>
      <c r="CE18" s="11"/>
    </row>
    <row r="19" spans="1:108" ht="16.5" thickBot="1" x14ac:dyDescent="0.3">
      <c r="A19" s="10">
        <v>12</v>
      </c>
      <c r="B19" s="54">
        <v>1502</v>
      </c>
      <c r="C19" s="56">
        <v>4</v>
      </c>
      <c r="D19" s="56">
        <v>3</v>
      </c>
      <c r="E19" s="56">
        <v>4</v>
      </c>
      <c r="F19" s="56">
        <v>4</v>
      </c>
      <c r="G19" s="56">
        <v>4</v>
      </c>
      <c r="H19" s="57">
        <f t="shared" si="1"/>
        <v>3.8</v>
      </c>
      <c r="I19" s="58" t="s">
        <v>28</v>
      </c>
      <c r="J19" s="58" t="s">
        <v>28</v>
      </c>
      <c r="K19" s="58" t="s">
        <v>28</v>
      </c>
      <c r="L19" s="58" t="s">
        <v>28</v>
      </c>
      <c r="M19" s="62">
        <v>4</v>
      </c>
      <c r="N19" s="62">
        <v>3</v>
      </c>
      <c r="O19" s="63">
        <v>4</v>
      </c>
      <c r="P19" s="63">
        <v>4</v>
      </c>
      <c r="Q19" s="62">
        <v>3</v>
      </c>
      <c r="R19" s="62">
        <v>3</v>
      </c>
      <c r="S19" s="63">
        <v>4</v>
      </c>
      <c r="T19" s="63">
        <v>4</v>
      </c>
      <c r="U19" s="63">
        <v>3</v>
      </c>
      <c r="V19" s="61">
        <f t="shared" si="2"/>
        <v>3.5555555555555554</v>
      </c>
      <c r="W19" s="42" t="s">
        <v>28</v>
      </c>
      <c r="X19" s="40">
        <v>4</v>
      </c>
      <c r="Y19" s="40">
        <v>4</v>
      </c>
      <c r="Z19" s="40">
        <v>4</v>
      </c>
      <c r="AA19" s="45">
        <v>4</v>
      </c>
      <c r="AB19" s="52">
        <f t="shared" si="0"/>
        <v>4</v>
      </c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8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28"/>
      <c r="BG19" s="18"/>
      <c r="BH19" s="27"/>
      <c r="BI19" s="27"/>
      <c r="BJ19" s="27"/>
      <c r="BK19" s="27"/>
      <c r="BL19" s="27"/>
      <c r="BM19" s="27"/>
      <c r="BN19" s="27"/>
      <c r="BO19" s="28"/>
      <c r="BP19" s="18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8"/>
      <c r="CB19" s="19"/>
      <c r="CC19" s="1"/>
      <c r="CD19" s="1"/>
      <c r="CE19" s="11"/>
    </row>
    <row r="20" spans="1:108" ht="16.5" thickBot="1" x14ac:dyDescent="0.3">
      <c r="A20" s="10">
        <v>13</v>
      </c>
      <c r="B20" s="54">
        <v>1503</v>
      </c>
      <c r="C20" s="56">
        <v>3</v>
      </c>
      <c r="D20" s="56">
        <v>3</v>
      </c>
      <c r="E20" s="56">
        <v>4</v>
      </c>
      <c r="F20" s="56">
        <v>4</v>
      </c>
      <c r="G20" s="56">
        <v>3</v>
      </c>
      <c r="H20" s="57">
        <f t="shared" si="1"/>
        <v>3.4</v>
      </c>
      <c r="I20" s="58" t="s">
        <v>28</v>
      </c>
      <c r="J20" s="58" t="s">
        <v>28</v>
      </c>
      <c r="K20" s="58" t="s">
        <v>28</v>
      </c>
      <c r="L20" s="58" t="s">
        <v>28</v>
      </c>
      <c r="M20" s="59">
        <v>5</v>
      </c>
      <c r="N20" s="59">
        <v>3</v>
      </c>
      <c r="O20" s="60">
        <v>5</v>
      </c>
      <c r="P20" s="64">
        <v>3</v>
      </c>
      <c r="Q20" s="59">
        <v>3</v>
      </c>
      <c r="R20" s="59">
        <v>3</v>
      </c>
      <c r="S20" s="60">
        <v>3</v>
      </c>
      <c r="T20" s="60">
        <v>4</v>
      </c>
      <c r="U20" s="60">
        <v>3</v>
      </c>
      <c r="V20" s="61">
        <f t="shared" si="2"/>
        <v>3.5555555555555554</v>
      </c>
      <c r="W20" s="42" t="s">
        <v>28</v>
      </c>
      <c r="X20" s="40">
        <v>3</v>
      </c>
      <c r="Y20" s="40">
        <v>3</v>
      </c>
      <c r="Z20" s="40">
        <v>4</v>
      </c>
      <c r="AA20" s="45">
        <v>4</v>
      </c>
      <c r="AB20" s="52">
        <f t="shared" si="0"/>
        <v>3.5</v>
      </c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8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27"/>
      <c r="BG20" s="18"/>
      <c r="BH20" s="27"/>
      <c r="BI20" s="27"/>
      <c r="BJ20" s="27"/>
      <c r="BK20" s="27"/>
      <c r="BL20" s="27"/>
      <c r="BM20" s="27"/>
      <c r="BN20" s="27"/>
      <c r="BO20" s="17"/>
      <c r="BP20" s="18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8"/>
      <c r="CB20" s="19"/>
      <c r="CC20" s="1"/>
      <c r="CD20" s="1"/>
      <c r="CE20" s="11"/>
    </row>
    <row r="21" spans="1:108" ht="16.5" thickBot="1" x14ac:dyDescent="0.3">
      <c r="A21" s="10">
        <v>14</v>
      </c>
      <c r="B21" s="54">
        <v>1504</v>
      </c>
      <c r="C21" s="56">
        <v>4</v>
      </c>
      <c r="D21" s="56">
        <v>4</v>
      </c>
      <c r="E21" s="56">
        <v>4</v>
      </c>
      <c r="F21" s="56">
        <v>3</v>
      </c>
      <c r="G21" s="56">
        <v>4</v>
      </c>
      <c r="H21" s="57">
        <f t="shared" si="1"/>
        <v>3.8</v>
      </c>
      <c r="I21" s="58" t="s">
        <v>28</v>
      </c>
      <c r="J21" s="58" t="s">
        <v>28</v>
      </c>
      <c r="K21" s="58" t="s">
        <v>28</v>
      </c>
      <c r="L21" s="58" t="s">
        <v>28</v>
      </c>
      <c r="M21" s="59">
        <v>4</v>
      </c>
      <c r="N21" s="59" t="s">
        <v>23</v>
      </c>
      <c r="O21" s="60">
        <v>4</v>
      </c>
      <c r="P21" s="60">
        <v>4</v>
      </c>
      <c r="Q21" s="59">
        <v>4</v>
      </c>
      <c r="R21" s="59">
        <v>4</v>
      </c>
      <c r="S21" s="60">
        <v>4</v>
      </c>
      <c r="T21" s="60">
        <v>4</v>
      </c>
      <c r="U21" s="60">
        <v>4</v>
      </c>
      <c r="V21" s="61">
        <f t="shared" si="2"/>
        <v>4</v>
      </c>
      <c r="W21" s="42" t="s">
        <v>28</v>
      </c>
      <c r="X21" s="40">
        <v>4</v>
      </c>
      <c r="Y21" s="40">
        <v>4</v>
      </c>
      <c r="Z21" s="40">
        <v>4</v>
      </c>
      <c r="AA21" s="45">
        <v>5</v>
      </c>
      <c r="AB21" s="52">
        <f t="shared" si="0"/>
        <v>4.25</v>
      </c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8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27"/>
      <c r="BG21" s="18"/>
      <c r="BH21" s="27"/>
      <c r="BI21" s="27"/>
      <c r="BJ21" s="27"/>
      <c r="BK21" s="27"/>
      <c r="BL21" s="27"/>
      <c r="BM21" s="27"/>
      <c r="BN21" s="27"/>
      <c r="BO21" s="17"/>
      <c r="BP21" s="18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8"/>
      <c r="CB21" s="19"/>
      <c r="CC21" s="1"/>
      <c r="CD21" s="1"/>
      <c r="CE21" s="11"/>
    </row>
    <row r="22" spans="1:108" ht="16.5" thickBot="1" x14ac:dyDescent="0.3">
      <c r="A22" s="10">
        <v>15</v>
      </c>
      <c r="B22" s="54">
        <v>1505</v>
      </c>
      <c r="C22" s="56">
        <v>5</v>
      </c>
      <c r="D22" s="56">
        <v>5</v>
      </c>
      <c r="E22" s="56">
        <v>5</v>
      </c>
      <c r="F22" s="56">
        <v>5</v>
      </c>
      <c r="G22" s="56">
        <v>5</v>
      </c>
      <c r="H22" s="57">
        <f t="shared" si="1"/>
        <v>5</v>
      </c>
      <c r="I22" s="58" t="s">
        <v>28</v>
      </c>
      <c r="J22" s="58" t="s">
        <v>28</v>
      </c>
      <c r="K22" s="58" t="s">
        <v>28</v>
      </c>
      <c r="L22" s="58" t="s">
        <v>28</v>
      </c>
      <c r="M22" s="59">
        <v>5</v>
      </c>
      <c r="N22" s="59">
        <v>5</v>
      </c>
      <c r="O22" s="60">
        <v>5</v>
      </c>
      <c r="P22" s="60">
        <v>5</v>
      </c>
      <c r="Q22" s="59">
        <v>5</v>
      </c>
      <c r="R22" s="59">
        <v>5</v>
      </c>
      <c r="S22" s="60">
        <v>5</v>
      </c>
      <c r="T22" s="60">
        <v>5</v>
      </c>
      <c r="U22" s="60">
        <v>5</v>
      </c>
      <c r="V22" s="61">
        <f t="shared" si="2"/>
        <v>5</v>
      </c>
      <c r="W22" s="42" t="s">
        <v>28</v>
      </c>
      <c r="X22" s="40">
        <v>5</v>
      </c>
      <c r="Y22" s="40">
        <v>5</v>
      </c>
      <c r="Z22" s="40">
        <v>5</v>
      </c>
      <c r="AA22" s="45">
        <v>5</v>
      </c>
      <c r="AB22" s="52">
        <f t="shared" si="0"/>
        <v>5</v>
      </c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8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27"/>
      <c r="BG22" s="18"/>
      <c r="BH22" s="27"/>
      <c r="BI22" s="27"/>
      <c r="BJ22" s="27"/>
      <c r="BK22" s="27"/>
      <c r="BL22" s="27"/>
      <c r="BM22" s="27"/>
      <c r="BN22" s="27"/>
      <c r="BO22" s="17"/>
      <c r="BP22" s="18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8"/>
      <c r="CB22" s="19"/>
      <c r="CC22" s="1"/>
      <c r="CD22" s="1"/>
      <c r="CE22" s="11"/>
    </row>
    <row r="23" spans="1:108" ht="16.5" thickBot="1" x14ac:dyDescent="0.3">
      <c r="A23" s="10">
        <v>16</v>
      </c>
      <c r="B23" s="55">
        <v>1506</v>
      </c>
      <c r="C23" s="56">
        <v>3</v>
      </c>
      <c r="D23" s="56">
        <v>3</v>
      </c>
      <c r="E23" s="56">
        <v>3</v>
      </c>
      <c r="F23" s="56">
        <v>4</v>
      </c>
      <c r="G23" s="56">
        <v>3</v>
      </c>
      <c r="H23" s="57">
        <f t="shared" si="1"/>
        <v>3.2</v>
      </c>
      <c r="I23" s="58" t="s">
        <v>28</v>
      </c>
      <c r="J23" s="58" t="s">
        <v>28</v>
      </c>
      <c r="K23" s="58" t="s">
        <v>28</v>
      </c>
      <c r="L23" s="58" t="s">
        <v>28</v>
      </c>
      <c r="M23" s="59">
        <v>4</v>
      </c>
      <c r="N23" s="59">
        <v>3</v>
      </c>
      <c r="O23" s="60">
        <v>4</v>
      </c>
      <c r="P23" s="60">
        <v>4</v>
      </c>
      <c r="Q23" s="59">
        <v>4</v>
      </c>
      <c r="R23" s="59">
        <v>4</v>
      </c>
      <c r="S23" s="60">
        <v>4</v>
      </c>
      <c r="T23" s="60">
        <v>4</v>
      </c>
      <c r="U23" s="60">
        <v>3</v>
      </c>
      <c r="V23" s="61">
        <f t="shared" si="2"/>
        <v>3.7777777777777777</v>
      </c>
      <c r="W23" s="47" t="s">
        <v>28</v>
      </c>
      <c r="X23" s="48">
        <v>4</v>
      </c>
      <c r="Y23" s="48">
        <v>4</v>
      </c>
      <c r="Z23" s="48">
        <v>4</v>
      </c>
      <c r="AA23" s="49">
        <v>4</v>
      </c>
      <c r="AB23" s="52">
        <f t="shared" si="0"/>
        <v>4</v>
      </c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8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27"/>
      <c r="BG23" s="18"/>
      <c r="BH23" s="27"/>
      <c r="BI23" s="27"/>
      <c r="BJ23" s="27"/>
      <c r="BK23" s="27"/>
      <c r="BL23" s="27"/>
      <c r="BM23" s="27"/>
      <c r="BN23" s="27"/>
      <c r="BO23" s="17"/>
      <c r="BP23" s="18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8"/>
      <c r="CB23" s="19"/>
      <c r="CC23" s="1"/>
      <c r="CD23" s="1"/>
      <c r="CE23" s="11"/>
    </row>
    <row r="24" spans="1:108" ht="45.75" customHeight="1" thickBot="1" x14ac:dyDescent="0.3">
      <c r="A24" s="77"/>
      <c r="B24" s="78"/>
      <c r="C24" s="77"/>
      <c r="D24" s="77"/>
      <c r="E24" s="77"/>
      <c r="F24" s="77"/>
      <c r="G24" s="77"/>
      <c r="H24" s="35"/>
      <c r="I24" s="79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1"/>
      <c r="V24" s="51"/>
      <c r="W24" s="65" t="s">
        <v>39</v>
      </c>
      <c r="X24" s="66"/>
      <c r="Y24" s="66"/>
      <c r="Z24" s="66"/>
      <c r="AA24" s="66"/>
      <c r="AB24" s="50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2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22"/>
      <c r="BH24" s="83"/>
      <c r="BI24" s="83"/>
      <c r="BJ24" s="83"/>
      <c r="BK24" s="83"/>
      <c r="BL24" s="83"/>
      <c r="BM24" s="83"/>
      <c r="BN24" s="83"/>
      <c r="BO24" s="83"/>
      <c r="BP24" s="31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1"/>
      <c r="CD24" s="1"/>
      <c r="CE24" s="11"/>
    </row>
    <row r="25" spans="1:108" ht="15" customHeight="1" x14ac:dyDescent="0.25">
      <c r="A25" s="12"/>
      <c r="B25" s="4"/>
      <c r="C25" s="4"/>
      <c r="D25" s="4"/>
      <c r="E25" s="4"/>
      <c r="F25" s="6"/>
      <c r="G25" s="6"/>
      <c r="H25" s="6"/>
      <c r="I25" s="32"/>
      <c r="J25" s="3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1"/>
      <c r="CY25" s="1"/>
      <c r="CZ25" s="1"/>
      <c r="DA25" s="1"/>
      <c r="DB25" s="1"/>
      <c r="DC25" s="1"/>
      <c r="DD25" s="11"/>
    </row>
    <row r="26" spans="1:108" ht="15.75" x14ac:dyDescent="0.25">
      <c r="A26" s="2"/>
      <c r="B26" s="4"/>
      <c r="C26" s="4"/>
      <c r="D26" s="4"/>
      <c r="E26" s="4"/>
      <c r="G26" s="6"/>
      <c r="H26" s="6"/>
      <c r="I26" s="32"/>
      <c r="J26" s="3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1"/>
      <c r="CY26" s="1"/>
      <c r="CZ26" s="1"/>
      <c r="DA26" s="1"/>
      <c r="DB26" s="1"/>
      <c r="DC26" s="1"/>
      <c r="DD26" s="11"/>
    </row>
    <row r="27" spans="1:108" ht="15.75" x14ac:dyDescent="0.25">
      <c r="A27" s="13"/>
      <c r="B27" s="5"/>
      <c r="C27" s="4"/>
      <c r="D27" s="4"/>
      <c r="E27" s="4"/>
      <c r="F27" s="6"/>
      <c r="G27" s="6"/>
      <c r="H27" s="6"/>
      <c r="I27" s="32"/>
      <c r="J27" s="3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1"/>
      <c r="CY27" s="1"/>
      <c r="CZ27" s="1"/>
      <c r="DA27" s="1"/>
      <c r="DB27" s="1"/>
      <c r="DC27" s="1"/>
      <c r="DD27" s="11"/>
    </row>
    <row r="28" spans="1:108" ht="15.75" x14ac:dyDescent="0.25">
      <c r="A28" s="12"/>
      <c r="B28" s="5"/>
      <c r="C28" s="4"/>
      <c r="D28" s="4"/>
      <c r="E28" s="4"/>
      <c r="F28" s="6"/>
      <c r="G28" s="6"/>
      <c r="H28" s="6"/>
      <c r="I28" s="6"/>
      <c r="J28" s="6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5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</row>
    <row r="29" spans="1:108" ht="15.75" x14ac:dyDescent="0.25">
      <c r="A29" s="5"/>
      <c r="B29" s="5"/>
      <c r="C29" s="4"/>
      <c r="D29" s="4"/>
      <c r="E29" s="4"/>
      <c r="F29" s="6"/>
      <c r="G29" s="6"/>
      <c r="H29" s="6"/>
      <c r="I29" s="6"/>
      <c r="J29" s="6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5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</row>
  </sheetData>
  <mergeCells count="47">
    <mergeCell ref="X6:Y6"/>
    <mergeCell ref="Z6:AA6"/>
    <mergeCell ref="AB6:AB7"/>
    <mergeCell ref="A1:U1"/>
    <mergeCell ref="A5:A7"/>
    <mergeCell ref="B5:B7"/>
    <mergeCell ref="C5:H5"/>
    <mergeCell ref="I5:V5"/>
    <mergeCell ref="C6:G6"/>
    <mergeCell ref="R6:U6"/>
    <mergeCell ref="V6:V7"/>
    <mergeCell ref="I6:L6"/>
    <mergeCell ref="M6:Q6"/>
    <mergeCell ref="H6:H7"/>
    <mergeCell ref="CB5:CB7"/>
    <mergeCell ref="AC6:AH6"/>
    <mergeCell ref="AI6:AM6"/>
    <mergeCell ref="AO6:AP6"/>
    <mergeCell ref="BV6:BW6"/>
    <mergeCell ref="BQ6:BS6"/>
    <mergeCell ref="BT6:BU6"/>
    <mergeCell ref="AC5:AQ5"/>
    <mergeCell ref="AR5:BG5"/>
    <mergeCell ref="BH5:BP5"/>
    <mergeCell ref="AQ6:AQ7"/>
    <mergeCell ref="AR6:AV6"/>
    <mergeCell ref="AX6:AZ6"/>
    <mergeCell ref="BA6:BB6"/>
    <mergeCell ref="BD6:BF6"/>
    <mergeCell ref="BG6:BG7"/>
    <mergeCell ref="BQ5:CA5"/>
    <mergeCell ref="W24:AA24"/>
    <mergeCell ref="W5:AB5"/>
    <mergeCell ref="C12:V12"/>
    <mergeCell ref="C18:V18"/>
    <mergeCell ref="CH26:CW27"/>
    <mergeCell ref="BX6:BZ6"/>
    <mergeCell ref="CA6:CA7"/>
    <mergeCell ref="A24:G24"/>
    <mergeCell ref="I24:U24"/>
    <mergeCell ref="AC24:AP24"/>
    <mergeCell ref="AR24:BF24"/>
    <mergeCell ref="BH24:BO24"/>
    <mergeCell ref="BQ24:CB24"/>
    <mergeCell ref="BH6:BL6"/>
    <mergeCell ref="BN6:BO6"/>
    <mergeCell ref="BP6:BP7"/>
  </mergeCells>
  <conditionalFormatting sqref="BG8:BG23 BP8:BP23 CA8:CA23 AQ8:AQ23 H8:H11 V8:V11 V13:V17 H13:H17 H19:H23 V19:V23">
    <cfRule type="containsErrors" dxfId="0" priority="1">
      <formula>ISERROR(H8)</formula>
    </cfRule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208-А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2020-06-02T08:21:55Z</dcterms:modified>
</cp:coreProperties>
</file>