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K20" i="1" l="1"/>
  <c r="AV20" i="1" l="1"/>
  <c r="AH12" i="1" l="1"/>
  <c r="AH20" i="1"/>
  <c r="Q20" i="1" l="1"/>
  <c r="DF25" i="1" l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Q25" i="1"/>
  <c r="Q26" i="1"/>
  <c r="Q27" i="1"/>
  <c r="Q28" i="1"/>
  <c r="Q29" i="1"/>
  <c r="Q30" i="1"/>
  <c r="Q31" i="1"/>
  <c r="DG31" i="1" s="1"/>
  <c r="Q32" i="1"/>
  <c r="DG32" i="1" s="1"/>
  <c r="Q33" i="1"/>
  <c r="DG33" i="1" s="1"/>
  <c r="Q34" i="1"/>
  <c r="DG34" i="1" s="1"/>
  <c r="Q35" i="1"/>
  <c r="DG35" i="1" s="1"/>
  <c r="Q36" i="1"/>
  <c r="DG36" i="1" s="1"/>
  <c r="Q37" i="1"/>
  <c r="DG37" i="1" s="1"/>
  <c r="Q38" i="1"/>
  <c r="DG38" i="1" s="1"/>
  <c r="Q39" i="1"/>
  <c r="DG39" i="1" s="1"/>
  <c r="Q40" i="1"/>
  <c r="DG40" i="1" s="1"/>
  <c r="Q41" i="1"/>
  <c r="DG41" i="1" s="1"/>
  <c r="Q42" i="1"/>
  <c r="DG42" i="1" s="1"/>
  <c r="Q43" i="1"/>
  <c r="DG43" i="1" s="1"/>
  <c r="Q44" i="1"/>
  <c r="DG44" i="1" s="1"/>
  <c r="Q45" i="1"/>
  <c r="DG45" i="1" s="1"/>
  <c r="Q46" i="1"/>
  <c r="DG46" i="1" s="1"/>
  <c r="Q47" i="1"/>
  <c r="DG47" i="1" s="1"/>
  <c r="DG30" i="1" l="1"/>
  <c r="DG29" i="1"/>
  <c r="DG28" i="1"/>
  <c r="DG27" i="1"/>
  <c r="DG25" i="1"/>
  <c r="DG26" i="1"/>
  <c r="Q12" i="1"/>
  <c r="DF13" i="1"/>
  <c r="DF14" i="1"/>
  <c r="DF15" i="1"/>
  <c r="DF16" i="1"/>
  <c r="DF17" i="1"/>
  <c r="DF18" i="1"/>
  <c r="DF19" i="1"/>
  <c r="DF21" i="1"/>
  <c r="DF22" i="1"/>
  <c r="DF23" i="1"/>
  <c r="DF24" i="1"/>
  <c r="DF12" i="1"/>
  <c r="CU13" i="1"/>
  <c r="CU14" i="1"/>
  <c r="CU15" i="1"/>
  <c r="CU16" i="1"/>
  <c r="CU17" i="1"/>
  <c r="CU18" i="1"/>
  <c r="CU19" i="1"/>
  <c r="CU21" i="1"/>
  <c r="CU22" i="1"/>
  <c r="CU23" i="1"/>
  <c r="CU24" i="1"/>
  <c r="CU12" i="1"/>
  <c r="CJ13" i="1"/>
  <c r="CJ14" i="1"/>
  <c r="CJ15" i="1"/>
  <c r="CJ16" i="1"/>
  <c r="CJ17" i="1"/>
  <c r="CJ18" i="1"/>
  <c r="CJ19" i="1"/>
  <c r="CJ21" i="1"/>
  <c r="CJ22" i="1"/>
  <c r="CJ23" i="1"/>
  <c r="CJ24" i="1"/>
  <c r="CJ12" i="1"/>
  <c r="BX13" i="1"/>
  <c r="BX14" i="1"/>
  <c r="BX15" i="1"/>
  <c r="BX16" i="1"/>
  <c r="BX17" i="1"/>
  <c r="BX18" i="1"/>
  <c r="BX19" i="1"/>
  <c r="BX21" i="1"/>
  <c r="BX22" i="1"/>
  <c r="BX23" i="1"/>
  <c r="BX24" i="1"/>
  <c r="BX12" i="1"/>
  <c r="BK13" i="1"/>
  <c r="BK14" i="1"/>
  <c r="BK15" i="1"/>
  <c r="BK16" i="1"/>
  <c r="BK17" i="1"/>
  <c r="BK18" i="1"/>
  <c r="BK19" i="1"/>
  <c r="BK21" i="1"/>
  <c r="BK22" i="1"/>
  <c r="BK23" i="1"/>
  <c r="BK24" i="1"/>
  <c r="BK12" i="1"/>
  <c r="AV13" i="1"/>
  <c r="AV14" i="1"/>
  <c r="AV15" i="1"/>
  <c r="AV16" i="1"/>
  <c r="AV17" i="1"/>
  <c r="AV18" i="1"/>
  <c r="AV19" i="1"/>
  <c r="AV21" i="1"/>
  <c r="AV22" i="1"/>
  <c r="AV23" i="1"/>
  <c r="AV24" i="1"/>
  <c r="AV12" i="1"/>
  <c r="AH15" i="1"/>
  <c r="AH17" i="1"/>
  <c r="AH19" i="1"/>
  <c r="AH21" i="1"/>
  <c r="AH22" i="1"/>
  <c r="AH23" i="1"/>
  <c r="AH24" i="1"/>
  <c r="Q13" i="1"/>
  <c r="Q14" i="1"/>
  <c r="Q15" i="1"/>
  <c r="Q16" i="1"/>
  <c r="Q17" i="1"/>
  <c r="Q18" i="1"/>
  <c r="Q19" i="1"/>
  <c r="Q21" i="1"/>
  <c r="Q22" i="1"/>
  <c r="Q23" i="1"/>
  <c r="Q24" i="1"/>
  <c r="DG22" i="1" l="1"/>
  <c r="DG17" i="1"/>
  <c r="DG13" i="1"/>
  <c r="DG24" i="1"/>
  <c r="DG19" i="1"/>
  <c r="DG15" i="1"/>
  <c r="DG12" i="1"/>
  <c r="DG21" i="1"/>
  <c r="DG23" i="1"/>
  <c r="DG18" i="1"/>
  <c r="DG14" i="1"/>
  <c r="DG16" i="1"/>
</calcChain>
</file>

<file path=xl/sharedStrings.xml><?xml version="1.0" encoding="utf-8"?>
<sst xmlns="http://schemas.openxmlformats.org/spreadsheetml/2006/main" count="771" uniqueCount="86">
  <si>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</si>
  <si>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</si>
  <si>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</si>
  <si>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</si>
  <si>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</si>
  <si>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</si>
  <si>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</si>
  <si>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</si>
  <si>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</si>
  <si>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</si>
  <si>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</si>
  <si>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</si>
  <si>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</si>
  <si>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</si>
  <si>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</si>
  <si>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</si>
  <si>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</si>
  <si>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</si>
  <si>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</si>
  <si>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</si>
  <si>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</si>
  <si>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</si>
  <si>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Социология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</si>
  <si>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</si>
  <si>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</si>
  <si>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</si>
  <si>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</si>
  <si>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</si>
  <si>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Приложение А</t>
  </si>
  <si>
    <t>Результаты промежуточной аттестации и освоения образовательной программы обучающимися</t>
  </si>
  <si>
    <t>Физика</t>
  </si>
  <si>
    <t>Введение в специальность</t>
  </si>
  <si>
    <t>Общая  и неорганическая химия</t>
  </si>
  <si>
    <t>Русский язык и культура речи</t>
  </si>
  <si>
    <t>Правовые основы земельной реформы</t>
  </si>
  <si>
    <t>Гуманнистические ориентиры современности</t>
  </si>
  <si>
    <t>Научно-техническая и инженерная этики</t>
  </si>
  <si>
    <t>очная</t>
  </si>
  <si>
    <t xml:space="preserve">          19.03.03 - Продукты питания животного происхождения</t>
  </si>
  <si>
    <t>Математика</t>
  </si>
  <si>
    <t>Начертательная геометрия и инженерная графика</t>
  </si>
  <si>
    <t xml:space="preserve">          Биотехнологии и ветеринарной медицины</t>
  </si>
  <si>
    <r>
      <t>Декан факультета ____________/_</t>
    </r>
    <r>
      <rPr>
        <u/>
        <sz val="9"/>
        <color theme="1"/>
        <rFont val="Times New Roman"/>
        <family val="1"/>
        <charset val="204"/>
      </rPr>
      <t>Ляшук Р.Н.</t>
    </r>
    <r>
      <rPr>
        <sz val="9"/>
        <color theme="1"/>
        <rFont val="Times New Roman"/>
        <family val="1"/>
        <charset val="204"/>
      </rPr>
      <t>_/</t>
    </r>
  </si>
  <si>
    <r>
      <rPr>
        <u/>
        <sz val="9"/>
        <color theme="1"/>
        <rFont val="Times New Roman"/>
        <family val="1"/>
        <charset val="204"/>
      </rPr>
      <t xml:space="preserve">Мамаев А.В. </t>
    </r>
    <r>
      <rPr>
        <sz val="9"/>
        <color theme="1"/>
        <rFont val="Times New Roman"/>
        <family val="1"/>
        <charset val="204"/>
      </rPr>
      <t>/</t>
    </r>
  </si>
  <si>
    <t>За период обучения освоены следующие компетенции: ОК-2, ОК-4, ОК-5, ОК-6, ОК-7, ОПК-1, ОПК-2, ПК-13, ПК-22, ПК-26, ПК-27, ПК-30</t>
  </si>
  <si>
    <t>Органическая химия и химия БАВ</t>
  </si>
  <si>
    <t>Эргономика</t>
  </si>
  <si>
    <t>Основы научных исследований</t>
  </si>
  <si>
    <t>Основы валеологии</t>
  </si>
  <si>
    <t>Аналитическая химия</t>
  </si>
  <si>
    <t>Основы животноводства</t>
  </si>
  <si>
    <t>Политология</t>
  </si>
  <si>
    <t>Профессионально-педагогическое самообразование</t>
  </si>
  <si>
    <t>Элективные курсы по физической культуре и спорту</t>
  </si>
  <si>
    <t>Научные системы формирования полноценного питания</t>
  </si>
  <si>
    <r>
      <t xml:space="preserve">   </t>
    </r>
    <r>
      <rPr>
        <b/>
        <i/>
        <sz val="9"/>
        <rFont val="Times New Roman"/>
        <family val="1"/>
        <charset val="204"/>
      </rPr>
      <t>Физика</t>
    </r>
  </si>
  <si>
    <t>Анатомияи гистология с/х животных</t>
  </si>
  <si>
    <t>Физическая культура и спорт</t>
  </si>
  <si>
    <t>Биология  с основами эгологии</t>
  </si>
  <si>
    <t>За период обучения освоены следующие компетенции компетенции: ОК-2, ОК-5, ОК-6, ОК-7, ОК-8, ОПК-2, ОПК-3, ПК-1, ПК-5, ПК-8, ПК-22, ПК-26, ПК-27</t>
  </si>
  <si>
    <t>Общая технология продуктов питания животного происхождения</t>
  </si>
  <si>
    <t>Биохимия</t>
  </si>
  <si>
    <t>Химия пищи</t>
  </si>
  <si>
    <t>Правоведение</t>
  </si>
  <si>
    <t>Общая микробиология и общая санитарная микробиология</t>
  </si>
  <si>
    <t>Бухгалтерский учет в пищевой промышленности</t>
  </si>
  <si>
    <t>Сырье и материалы в пищевой промышленности</t>
  </si>
  <si>
    <t>Менеджмент и маркетинг</t>
  </si>
  <si>
    <t>Философия</t>
  </si>
  <si>
    <t>Пищевая биотехнология</t>
  </si>
  <si>
    <t>Энергообеспечение на предприятиях пищевой промышленности</t>
  </si>
  <si>
    <t>За период обучения освоены следующие компетенции компетенции: ОК-1, ОК-2, ОК-4, ОК-5, ОК-6, ОК-7, ОПК-2, ОПК-3, ПК-2, ПК-14, ПК-15, ПК-16, ПК-21, ПК-22, ПК-23</t>
  </si>
  <si>
    <t>Курсовая работа (пищевая биотехнология)</t>
  </si>
  <si>
    <t>Ветсанэкспертиза</t>
  </si>
  <si>
    <t>Основы конструирования рабочих механизмов машин в пищевой пром-ти</t>
  </si>
  <si>
    <t>Метрология,стандартизация и сертификация</t>
  </si>
  <si>
    <t>Санитария и гигиена пищевых производств</t>
  </si>
  <si>
    <t>Логистика в пищевых отрослях</t>
  </si>
  <si>
    <t>Безопастность жизнедеятельности</t>
  </si>
  <si>
    <t>Методы экспериментальных исследований и анализ ППЖП</t>
  </si>
  <si>
    <t>Микробиология ППЖП</t>
  </si>
  <si>
    <t>Сенсорный анализ продуктов</t>
  </si>
  <si>
    <t>Элективные дисциплины по физической культуре и спорту</t>
  </si>
  <si>
    <t>Научное обоснование тех.функций продуктов питания</t>
  </si>
  <si>
    <t>За период обучения освоены следующие компетенции компетенции: ОК-8; ОК-9; ОПК-2; ПК-2; ПК-21; ОПК-3; ОПК-4; ПК-1; ПК-4; ПК-7; ПК-8; ПК-11; ПК-16; ПК-17; ПК-26; ПК-5; ПК-6; ПК-27</t>
  </si>
  <si>
    <t>курс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</si>
</sst>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7"/>
  <sheetViews>
    <sheetView tabSelected="1" view="pageBreakPreview" zoomScaleNormal="100" zoomScaleSheetLayoutView="100" workbookViewId="0">
      <selection activeCell="O5" sqref="O5"/>
    </sheetView>
  </sheetViews>
  <sheetFormatPr defaultRowHeight="12" x14ac:dyDescent="0.2"/>
  <cols>
    <col min="1" max="1" width="5.5703125" style="21" customWidth="1"/>
    <col min="2" max="2" width="9.140625" style="22" customWidth="1"/>
    <col min="3" max="3" width="7.140625" style="24" customWidth="1"/>
    <col min="4" max="7" width="5.7109375" style="24" customWidth="1"/>
    <col min="8" max="8" width="6.85546875" style="24" customWidth="1"/>
    <col min="9" max="15" width="5.7109375" style="24" customWidth="1"/>
    <col min="16" max="17" width="5.42578125" style="24" customWidth="1"/>
    <col min="18" max="21" width="5.7109375" style="24" customWidth="1"/>
    <col min="22" max="22" width="5.28515625" style="24" customWidth="1"/>
    <col min="23" max="29" width="5.7109375" style="24" customWidth="1"/>
    <col min="30" max="30" width="4.140625" style="24" customWidth="1"/>
    <col min="31" max="31" width="4.85546875" style="24" customWidth="1"/>
    <col min="32" max="32" width="4.28515625" style="24" customWidth="1"/>
    <col min="33" max="33" width="9.28515625" style="24" customWidth="1"/>
    <col min="34" max="34" width="6.140625" style="24" customWidth="1"/>
    <col min="35" max="48" width="5.42578125" style="24" customWidth="1"/>
    <col min="49" max="61" width="5.85546875" style="24" customWidth="1"/>
    <col min="62" max="62" width="8.5703125" style="24" customWidth="1"/>
    <col min="63" max="71" width="5.7109375" style="24" customWidth="1"/>
    <col min="72" max="72" width="6.42578125" style="24" customWidth="1"/>
    <col min="73" max="73" width="5.42578125" style="24" customWidth="1"/>
    <col min="74" max="74" width="5.7109375" style="24" customWidth="1"/>
    <col min="75" max="75" width="4.5703125" style="24" customWidth="1"/>
    <col min="76" max="76" width="5.28515625" style="24" customWidth="1"/>
    <col min="77" max="86" width="5.7109375" style="24" customWidth="1"/>
    <col min="87" max="87" width="9.140625" style="24" customWidth="1"/>
    <col min="88" max="96" width="5.7109375" style="24" customWidth="1"/>
    <col min="97" max="97" width="6.42578125" style="24" customWidth="1"/>
    <col min="98" max="100" width="6.5703125" style="24" customWidth="1"/>
    <col min="101" max="107" width="5.7109375" style="24" customWidth="1"/>
    <col min="108" max="108" width="6.42578125" style="24" customWidth="1"/>
    <col min="109" max="117" width="5.7109375" style="24" customWidth="1"/>
    <col min="118" max="118" width="10" style="24" customWidth="1"/>
    <col min="119" max="119" width="6.28515625" style="24" customWidth="1"/>
    <col min="120" max="214" width="8.85546875" style="24"/>
    <col min="215" max="215" width="2.28515625" style="24" customWidth="1"/>
    <col min="216" max="216" width="9.140625" style="24" customWidth="1"/>
    <col min="217" max="217" width="7.140625" style="24" customWidth="1"/>
    <col min="218" max="234" width="5.7109375" style="24" customWidth="1"/>
    <col min="235" max="235" width="13.7109375" style="24" customWidth="1"/>
    <col min="236" max="237" width="6.5703125" style="24" customWidth="1"/>
    <col min="238" max="256" width="5.7109375" style="24" customWidth="1"/>
    <col min="257" max="257" width="13.42578125" style="24" customWidth="1"/>
    <col min="258" max="259" width="6.5703125" style="24" customWidth="1"/>
    <col min="260" max="279" width="5.7109375" style="24" customWidth="1"/>
    <col min="280" max="280" width="13.42578125" style="24" customWidth="1"/>
    <col min="281" max="282" width="6.5703125" style="24" customWidth="1"/>
    <col min="283" max="289" width="5.7109375" style="24" customWidth="1"/>
    <col min="290" max="290" width="6.42578125" style="24" customWidth="1"/>
    <col min="291" max="298" width="5.7109375" style="24" customWidth="1"/>
    <col min="299" max="299" width="10" style="24" customWidth="1"/>
    <col min="300" max="300" width="6.28515625" style="24" customWidth="1"/>
    <col min="301" max="470" width="8.85546875" style="24"/>
    <col min="471" max="471" width="2.28515625" style="24" customWidth="1"/>
    <col min="472" max="472" width="9.140625" style="24" customWidth="1"/>
    <col min="473" max="473" width="7.140625" style="24" customWidth="1"/>
    <col min="474" max="490" width="5.7109375" style="24" customWidth="1"/>
    <col min="491" max="491" width="13.7109375" style="24" customWidth="1"/>
    <col min="492" max="493" width="6.5703125" style="24" customWidth="1"/>
    <col min="494" max="512" width="5.7109375" style="24" customWidth="1"/>
    <col min="513" max="513" width="13.42578125" style="24" customWidth="1"/>
    <col min="514" max="515" width="6.5703125" style="24" customWidth="1"/>
    <col min="516" max="535" width="5.7109375" style="24" customWidth="1"/>
    <col min="536" max="536" width="13.42578125" style="24" customWidth="1"/>
    <col min="537" max="538" width="6.5703125" style="24" customWidth="1"/>
    <col min="539" max="545" width="5.7109375" style="24" customWidth="1"/>
    <col min="546" max="546" width="6.42578125" style="24" customWidth="1"/>
    <col min="547" max="554" width="5.7109375" style="24" customWidth="1"/>
    <col min="555" max="555" width="10" style="24" customWidth="1"/>
    <col min="556" max="556" width="6.28515625" style="24" customWidth="1"/>
    <col min="557" max="726" width="8.85546875" style="24"/>
    <col min="727" max="727" width="2.28515625" style="24" customWidth="1"/>
    <col min="728" max="728" width="9.140625" style="24" customWidth="1"/>
    <col min="729" max="729" width="7.140625" style="24" customWidth="1"/>
    <col min="730" max="746" width="5.7109375" style="24" customWidth="1"/>
    <col min="747" max="747" width="13.7109375" style="24" customWidth="1"/>
    <col min="748" max="749" width="6.5703125" style="24" customWidth="1"/>
    <col min="750" max="768" width="5.7109375" style="24" customWidth="1"/>
    <col min="769" max="769" width="13.42578125" style="24" customWidth="1"/>
    <col min="770" max="771" width="6.5703125" style="24" customWidth="1"/>
    <col min="772" max="791" width="5.7109375" style="24" customWidth="1"/>
    <col min="792" max="792" width="13.42578125" style="24" customWidth="1"/>
    <col min="793" max="794" width="6.5703125" style="24" customWidth="1"/>
    <col min="795" max="801" width="5.7109375" style="24" customWidth="1"/>
    <col min="802" max="802" width="6.42578125" style="24" customWidth="1"/>
    <col min="803" max="810" width="5.7109375" style="24" customWidth="1"/>
    <col min="811" max="811" width="10" style="24" customWidth="1"/>
    <col min="812" max="812" width="6.28515625" style="24" customWidth="1"/>
    <col min="813" max="982" width="8.85546875" style="24"/>
    <col min="983" max="983" width="2.28515625" style="24" customWidth="1"/>
    <col min="984" max="984" width="9.140625" style="24" customWidth="1"/>
    <col min="985" max="985" width="7.140625" style="24" customWidth="1"/>
    <col min="986" max="1002" width="5.7109375" style="24" customWidth="1"/>
    <col min="1003" max="1003" width="13.7109375" style="24" customWidth="1"/>
    <col min="1004" max="1005" width="6.5703125" style="24" customWidth="1"/>
    <col min="1006" max="1024" width="5.7109375" style="24" customWidth="1"/>
    <col min="1025" max="1025" width="13.42578125" style="24" customWidth="1"/>
    <col min="1026" max="1027" width="6.5703125" style="24" customWidth="1"/>
    <col min="1028" max="1047" width="5.7109375" style="24" customWidth="1"/>
    <col min="1048" max="1048" width="13.42578125" style="24" customWidth="1"/>
    <col min="1049" max="1050" width="6.5703125" style="24" customWidth="1"/>
    <col min="1051" max="1057" width="5.7109375" style="24" customWidth="1"/>
    <col min="1058" max="1058" width="6.42578125" style="24" customWidth="1"/>
    <col min="1059" max="1066" width="5.7109375" style="24" customWidth="1"/>
    <col min="1067" max="1067" width="10" style="24" customWidth="1"/>
    <col min="1068" max="1068" width="6.28515625" style="24" customWidth="1"/>
    <col min="1069" max="1238" width="8.85546875" style="24"/>
    <col min="1239" max="1239" width="2.28515625" style="24" customWidth="1"/>
    <col min="1240" max="1240" width="9.140625" style="24" customWidth="1"/>
    <col min="1241" max="1241" width="7.140625" style="24" customWidth="1"/>
    <col min="1242" max="1258" width="5.7109375" style="24" customWidth="1"/>
    <col min="1259" max="1259" width="13.7109375" style="24" customWidth="1"/>
    <col min="1260" max="1261" width="6.5703125" style="24" customWidth="1"/>
    <col min="1262" max="1280" width="5.7109375" style="24" customWidth="1"/>
    <col min="1281" max="1281" width="13.42578125" style="24" customWidth="1"/>
    <col min="1282" max="1283" width="6.5703125" style="24" customWidth="1"/>
    <col min="1284" max="1303" width="5.7109375" style="24" customWidth="1"/>
    <col min="1304" max="1304" width="13.42578125" style="24" customWidth="1"/>
    <col min="1305" max="1306" width="6.5703125" style="24" customWidth="1"/>
    <col min="1307" max="1313" width="5.7109375" style="24" customWidth="1"/>
    <col min="1314" max="1314" width="6.42578125" style="24" customWidth="1"/>
    <col min="1315" max="1322" width="5.7109375" style="24" customWidth="1"/>
    <col min="1323" max="1323" width="10" style="24" customWidth="1"/>
    <col min="1324" max="1324" width="6.28515625" style="24" customWidth="1"/>
    <col min="1325" max="1494" width="8.85546875" style="24"/>
    <col min="1495" max="1495" width="2.28515625" style="24" customWidth="1"/>
    <col min="1496" max="1496" width="9.140625" style="24" customWidth="1"/>
    <col min="1497" max="1497" width="7.140625" style="24" customWidth="1"/>
    <col min="1498" max="1514" width="5.7109375" style="24" customWidth="1"/>
    <col min="1515" max="1515" width="13.7109375" style="24" customWidth="1"/>
    <col min="1516" max="1517" width="6.5703125" style="24" customWidth="1"/>
    <col min="1518" max="1536" width="5.7109375" style="24" customWidth="1"/>
    <col min="1537" max="1537" width="13.42578125" style="24" customWidth="1"/>
    <col min="1538" max="1539" width="6.5703125" style="24" customWidth="1"/>
    <col min="1540" max="1559" width="5.7109375" style="24" customWidth="1"/>
    <col min="1560" max="1560" width="13.42578125" style="24" customWidth="1"/>
    <col min="1561" max="1562" width="6.5703125" style="24" customWidth="1"/>
    <col min="1563" max="1569" width="5.7109375" style="24" customWidth="1"/>
    <col min="1570" max="1570" width="6.42578125" style="24" customWidth="1"/>
    <col min="1571" max="1578" width="5.7109375" style="24" customWidth="1"/>
    <col min="1579" max="1579" width="10" style="24" customWidth="1"/>
    <col min="1580" max="1580" width="6.28515625" style="24" customWidth="1"/>
    <col min="1581" max="1750" width="8.85546875" style="24"/>
    <col min="1751" max="1751" width="2.28515625" style="24" customWidth="1"/>
    <col min="1752" max="1752" width="9.140625" style="24" customWidth="1"/>
    <col min="1753" max="1753" width="7.140625" style="24" customWidth="1"/>
    <col min="1754" max="1770" width="5.7109375" style="24" customWidth="1"/>
    <col min="1771" max="1771" width="13.7109375" style="24" customWidth="1"/>
    <col min="1772" max="1773" width="6.5703125" style="24" customWidth="1"/>
    <col min="1774" max="1792" width="5.7109375" style="24" customWidth="1"/>
    <col min="1793" max="1793" width="13.42578125" style="24" customWidth="1"/>
    <col min="1794" max="1795" width="6.5703125" style="24" customWidth="1"/>
    <col min="1796" max="1815" width="5.7109375" style="24" customWidth="1"/>
    <col min="1816" max="1816" width="13.42578125" style="24" customWidth="1"/>
    <col min="1817" max="1818" width="6.5703125" style="24" customWidth="1"/>
    <col min="1819" max="1825" width="5.7109375" style="24" customWidth="1"/>
    <col min="1826" max="1826" width="6.42578125" style="24" customWidth="1"/>
    <col min="1827" max="1834" width="5.7109375" style="24" customWidth="1"/>
    <col min="1835" max="1835" width="10" style="24" customWidth="1"/>
    <col min="1836" max="1836" width="6.28515625" style="24" customWidth="1"/>
    <col min="1837" max="2006" width="8.85546875" style="24"/>
    <col min="2007" max="2007" width="2.28515625" style="24" customWidth="1"/>
    <col min="2008" max="2008" width="9.140625" style="24" customWidth="1"/>
    <col min="2009" max="2009" width="7.140625" style="24" customWidth="1"/>
    <col min="2010" max="2026" width="5.7109375" style="24" customWidth="1"/>
    <col min="2027" max="2027" width="13.7109375" style="24" customWidth="1"/>
    <col min="2028" max="2029" width="6.5703125" style="24" customWidth="1"/>
    <col min="2030" max="2048" width="5.7109375" style="24" customWidth="1"/>
    <col min="2049" max="2049" width="13.42578125" style="24" customWidth="1"/>
    <col min="2050" max="2051" width="6.5703125" style="24" customWidth="1"/>
    <col min="2052" max="2071" width="5.7109375" style="24" customWidth="1"/>
    <col min="2072" max="2072" width="13.42578125" style="24" customWidth="1"/>
    <col min="2073" max="2074" width="6.5703125" style="24" customWidth="1"/>
    <col min="2075" max="2081" width="5.7109375" style="24" customWidth="1"/>
    <col min="2082" max="2082" width="6.42578125" style="24" customWidth="1"/>
    <col min="2083" max="2090" width="5.7109375" style="24" customWidth="1"/>
    <col min="2091" max="2091" width="10" style="24" customWidth="1"/>
    <col min="2092" max="2092" width="6.28515625" style="24" customWidth="1"/>
    <col min="2093" max="2262" width="8.85546875" style="24"/>
    <col min="2263" max="2263" width="2.28515625" style="24" customWidth="1"/>
    <col min="2264" max="2264" width="9.140625" style="24" customWidth="1"/>
    <col min="2265" max="2265" width="7.140625" style="24" customWidth="1"/>
    <col min="2266" max="2282" width="5.7109375" style="24" customWidth="1"/>
    <col min="2283" max="2283" width="13.7109375" style="24" customWidth="1"/>
    <col min="2284" max="2285" width="6.5703125" style="24" customWidth="1"/>
    <col min="2286" max="2304" width="5.7109375" style="24" customWidth="1"/>
    <col min="2305" max="2305" width="13.42578125" style="24" customWidth="1"/>
    <col min="2306" max="2307" width="6.5703125" style="24" customWidth="1"/>
    <col min="2308" max="2327" width="5.7109375" style="24" customWidth="1"/>
    <col min="2328" max="2328" width="13.42578125" style="24" customWidth="1"/>
    <col min="2329" max="2330" width="6.5703125" style="24" customWidth="1"/>
    <col min="2331" max="2337" width="5.7109375" style="24" customWidth="1"/>
    <col min="2338" max="2338" width="6.42578125" style="24" customWidth="1"/>
    <col min="2339" max="2346" width="5.7109375" style="24" customWidth="1"/>
    <col min="2347" max="2347" width="10" style="24" customWidth="1"/>
    <col min="2348" max="2348" width="6.28515625" style="24" customWidth="1"/>
    <col min="2349" max="2518" width="8.85546875" style="24"/>
    <col min="2519" max="2519" width="2.28515625" style="24" customWidth="1"/>
    <col min="2520" max="2520" width="9.140625" style="24" customWidth="1"/>
    <col min="2521" max="2521" width="7.140625" style="24" customWidth="1"/>
    <col min="2522" max="2538" width="5.7109375" style="24" customWidth="1"/>
    <col min="2539" max="2539" width="13.7109375" style="24" customWidth="1"/>
    <col min="2540" max="2541" width="6.5703125" style="24" customWidth="1"/>
    <col min="2542" max="2560" width="5.7109375" style="24" customWidth="1"/>
    <col min="2561" max="2561" width="13.42578125" style="24" customWidth="1"/>
    <col min="2562" max="2563" width="6.5703125" style="24" customWidth="1"/>
    <col min="2564" max="2583" width="5.7109375" style="24" customWidth="1"/>
    <col min="2584" max="2584" width="13.42578125" style="24" customWidth="1"/>
    <col min="2585" max="2586" width="6.5703125" style="24" customWidth="1"/>
    <col min="2587" max="2593" width="5.7109375" style="24" customWidth="1"/>
    <col min="2594" max="2594" width="6.42578125" style="24" customWidth="1"/>
    <col min="2595" max="2602" width="5.7109375" style="24" customWidth="1"/>
    <col min="2603" max="2603" width="10" style="24" customWidth="1"/>
    <col min="2604" max="2604" width="6.28515625" style="24" customWidth="1"/>
    <col min="2605" max="2774" width="8.85546875" style="24"/>
    <col min="2775" max="2775" width="2.28515625" style="24" customWidth="1"/>
    <col min="2776" max="2776" width="9.140625" style="24" customWidth="1"/>
    <col min="2777" max="2777" width="7.140625" style="24" customWidth="1"/>
    <col min="2778" max="2794" width="5.7109375" style="24" customWidth="1"/>
    <col min="2795" max="2795" width="13.7109375" style="24" customWidth="1"/>
    <col min="2796" max="2797" width="6.5703125" style="24" customWidth="1"/>
    <col min="2798" max="2816" width="5.7109375" style="24" customWidth="1"/>
    <col min="2817" max="2817" width="13.42578125" style="24" customWidth="1"/>
    <col min="2818" max="2819" width="6.5703125" style="24" customWidth="1"/>
    <col min="2820" max="2839" width="5.7109375" style="24" customWidth="1"/>
    <col min="2840" max="2840" width="13.42578125" style="24" customWidth="1"/>
    <col min="2841" max="2842" width="6.5703125" style="24" customWidth="1"/>
    <col min="2843" max="2849" width="5.7109375" style="24" customWidth="1"/>
    <col min="2850" max="2850" width="6.42578125" style="24" customWidth="1"/>
    <col min="2851" max="2858" width="5.7109375" style="24" customWidth="1"/>
    <col min="2859" max="2859" width="10" style="24" customWidth="1"/>
    <col min="2860" max="2860" width="6.28515625" style="24" customWidth="1"/>
    <col min="2861" max="3030" width="8.85546875" style="24"/>
    <col min="3031" max="3031" width="2.28515625" style="24" customWidth="1"/>
    <col min="3032" max="3032" width="9.140625" style="24" customWidth="1"/>
    <col min="3033" max="3033" width="7.140625" style="24" customWidth="1"/>
    <col min="3034" max="3050" width="5.7109375" style="24" customWidth="1"/>
    <col min="3051" max="3051" width="13.7109375" style="24" customWidth="1"/>
    <col min="3052" max="3053" width="6.5703125" style="24" customWidth="1"/>
    <col min="3054" max="3072" width="5.7109375" style="24" customWidth="1"/>
    <col min="3073" max="3073" width="13.42578125" style="24" customWidth="1"/>
    <col min="3074" max="3075" width="6.5703125" style="24" customWidth="1"/>
    <col min="3076" max="3095" width="5.7109375" style="24" customWidth="1"/>
    <col min="3096" max="3096" width="13.42578125" style="24" customWidth="1"/>
    <col min="3097" max="3098" width="6.5703125" style="24" customWidth="1"/>
    <col min="3099" max="3105" width="5.7109375" style="24" customWidth="1"/>
    <col min="3106" max="3106" width="6.42578125" style="24" customWidth="1"/>
    <col min="3107" max="3114" width="5.7109375" style="24" customWidth="1"/>
    <col min="3115" max="3115" width="10" style="24" customWidth="1"/>
    <col min="3116" max="3116" width="6.28515625" style="24" customWidth="1"/>
    <col min="3117" max="3286" width="8.85546875" style="24"/>
    <col min="3287" max="3287" width="2.28515625" style="24" customWidth="1"/>
    <col min="3288" max="3288" width="9.140625" style="24" customWidth="1"/>
    <col min="3289" max="3289" width="7.140625" style="24" customWidth="1"/>
    <col min="3290" max="3306" width="5.7109375" style="24" customWidth="1"/>
    <col min="3307" max="3307" width="13.7109375" style="24" customWidth="1"/>
    <col min="3308" max="3309" width="6.5703125" style="24" customWidth="1"/>
    <col min="3310" max="3328" width="5.7109375" style="24" customWidth="1"/>
    <col min="3329" max="3329" width="13.42578125" style="24" customWidth="1"/>
    <col min="3330" max="3331" width="6.5703125" style="24" customWidth="1"/>
    <col min="3332" max="3351" width="5.7109375" style="24" customWidth="1"/>
    <col min="3352" max="3352" width="13.42578125" style="24" customWidth="1"/>
    <col min="3353" max="3354" width="6.5703125" style="24" customWidth="1"/>
    <col min="3355" max="3361" width="5.7109375" style="24" customWidth="1"/>
    <col min="3362" max="3362" width="6.42578125" style="24" customWidth="1"/>
    <col min="3363" max="3370" width="5.7109375" style="24" customWidth="1"/>
    <col min="3371" max="3371" width="10" style="24" customWidth="1"/>
    <col min="3372" max="3372" width="6.28515625" style="24" customWidth="1"/>
    <col min="3373" max="3542" width="8.85546875" style="24"/>
    <col min="3543" max="3543" width="2.28515625" style="24" customWidth="1"/>
    <col min="3544" max="3544" width="9.140625" style="24" customWidth="1"/>
    <col min="3545" max="3545" width="7.140625" style="24" customWidth="1"/>
    <col min="3546" max="3562" width="5.7109375" style="24" customWidth="1"/>
    <col min="3563" max="3563" width="13.7109375" style="24" customWidth="1"/>
    <col min="3564" max="3565" width="6.5703125" style="24" customWidth="1"/>
    <col min="3566" max="3584" width="5.7109375" style="24" customWidth="1"/>
    <col min="3585" max="3585" width="13.42578125" style="24" customWidth="1"/>
    <col min="3586" max="3587" width="6.5703125" style="24" customWidth="1"/>
    <col min="3588" max="3607" width="5.7109375" style="24" customWidth="1"/>
    <col min="3608" max="3608" width="13.42578125" style="24" customWidth="1"/>
    <col min="3609" max="3610" width="6.5703125" style="24" customWidth="1"/>
    <col min="3611" max="3617" width="5.7109375" style="24" customWidth="1"/>
    <col min="3618" max="3618" width="6.42578125" style="24" customWidth="1"/>
    <col min="3619" max="3626" width="5.7109375" style="24" customWidth="1"/>
    <col min="3627" max="3627" width="10" style="24" customWidth="1"/>
    <col min="3628" max="3628" width="6.28515625" style="24" customWidth="1"/>
    <col min="3629" max="3798" width="8.85546875" style="24"/>
    <col min="3799" max="3799" width="2.28515625" style="24" customWidth="1"/>
    <col min="3800" max="3800" width="9.140625" style="24" customWidth="1"/>
    <col min="3801" max="3801" width="7.140625" style="24" customWidth="1"/>
    <col min="3802" max="3818" width="5.7109375" style="24" customWidth="1"/>
    <col min="3819" max="3819" width="13.7109375" style="24" customWidth="1"/>
    <col min="3820" max="3821" width="6.5703125" style="24" customWidth="1"/>
    <col min="3822" max="3840" width="5.7109375" style="24" customWidth="1"/>
    <col min="3841" max="3841" width="13.42578125" style="24" customWidth="1"/>
    <col min="3842" max="3843" width="6.5703125" style="24" customWidth="1"/>
    <col min="3844" max="3863" width="5.7109375" style="24" customWidth="1"/>
    <col min="3864" max="3864" width="13.42578125" style="24" customWidth="1"/>
    <col min="3865" max="3866" width="6.5703125" style="24" customWidth="1"/>
    <col min="3867" max="3873" width="5.7109375" style="24" customWidth="1"/>
    <col min="3874" max="3874" width="6.42578125" style="24" customWidth="1"/>
    <col min="3875" max="3882" width="5.7109375" style="24" customWidth="1"/>
    <col min="3883" max="3883" width="10" style="24" customWidth="1"/>
    <col min="3884" max="3884" width="6.28515625" style="24" customWidth="1"/>
    <col min="3885" max="4054" width="8.85546875" style="24"/>
    <col min="4055" max="4055" width="2.28515625" style="24" customWidth="1"/>
    <col min="4056" max="4056" width="9.140625" style="24" customWidth="1"/>
    <col min="4057" max="4057" width="7.140625" style="24" customWidth="1"/>
    <col min="4058" max="4074" width="5.7109375" style="24" customWidth="1"/>
    <col min="4075" max="4075" width="13.7109375" style="24" customWidth="1"/>
    <col min="4076" max="4077" width="6.5703125" style="24" customWidth="1"/>
    <col min="4078" max="4096" width="5.7109375" style="24" customWidth="1"/>
    <col min="4097" max="4097" width="13.42578125" style="24" customWidth="1"/>
    <col min="4098" max="4099" width="6.5703125" style="24" customWidth="1"/>
    <col min="4100" max="4119" width="5.7109375" style="24" customWidth="1"/>
    <col min="4120" max="4120" width="13.42578125" style="24" customWidth="1"/>
    <col min="4121" max="4122" width="6.5703125" style="24" customWidth="1"/>
    <col min="4123" max="4129" width="5.7109375" style="24" customWidth="1"/>
    <col min="4130" max="4130" width="6.42578125" style="24" customWidth="1"/>
    <col min="4131" max="4138" width="5.7109375" style="24" customWidth="1"/>
    <col min="4139" max="4139" width="10" style="24" customWidth="1"/>
    <col min="4140" max="4140" width="6.28515625" style="24" customWidth="1"/>
    <col min="4141" max="4310" width="8.85546875" style="24"/>
    <col min="4311" max="4311" width="2.28515625" style="24" customWidth="1"/>
    <col min="4312" max="4312" width="9.140625" style="24" customWidth="1"/>
    <col min="4313" max="4313" width="7.140625" style="24" customWidth="1"/>
    <col min="4314" max="4330" width="5.7109375" style="24" customWidth="1"/>
    <col min="4331" max="4331" width="13.7109375" style="24" customWidth="1"/>
    <col min="4332" max="4333" width="6.5703125" style="24" customWidth="1"/>
    <col min="4334" max="4352" width="5.7109375" style="24" customWidth="1"/>
    <col min="4353" max="4353" width="13.42578125" style="24" customWidth="1"/>
    <col min="4354" max="4355" width="6.5703125" style="24" customWidth="1"/>
    <col min="4356" max="4375" width="5.7109375" style="24" customWidth="1"/>
    <col min="4376" max="4376" width="13.42578125" style="24" customWidth="1"/>
    <col min="4377" max="4378" width="6.5703125" style="24" customWidth="1"/>
    <col min="4379" max="4385" width="5.7109375" style="24" customWidth="1"/>
    <col min="4386" max="4386" width="6.42578125" style="24" customWidth="1"/>
    <col min="4387" max="4394" width="5.7109375" style="24" customWidth="1"/>
    <col min="4395" max="4395" width="10" style="24" customWidth="1"/>
    <col min="4396" max="4396" width="6.28515625" style="24" customWidth="1"/>
    <col min="4397" max="4566" width="8.85546875" style="24"/>
    <col min="4567" max="4567" width="2.28515625" style="24" customWidth="1"/>
    <col min="4568" max="4568" width="9.140625" style="24" customWidth="1"/>
    <col min="4569" max="4569" width="7.140625" style="24" customWidth="1"/>
    <col min="4570" max="4586" width="5.7109375" style="24" customWidth="1"/>
    <col min="4587" max="4587" width="13.7109375" style="24" customWidth="1"/>
    <col min="4588" max="4589" width="6.5703125" style="24" customWidth="1"/>
    <col min="4590" max="4608" width="5.7109375" style="24" customWidth="1"/>
    <col min="4609" max="4609" width="13.42578125" style="24" customWidth="1"/>
    <col min="4610" max="4611" width="6.5703125" style="24" customWidth="1"/>
    <col min="4612" max="4631" width="5.7109375" style="24" customWidth="1"/>
    <col min="4632" max="4632" width="13.42578125" style="24" customWidth="1"/>
    <col min="4633" max="4634" width="6.5703125" style="24" customWidth="1"/>
    <col min="4635" max="4641" width="5.7109375" style="24" customWidth="1"/>
    <col min="4642" max="4642" width="6.42578125" style="24" customWidth="1"/>
    <col min="4643" max="4650" width="5.7109375" style="24" customWidth="1"/>
    <col min="4651" max="4651" width="10" style="24" customWidth="1"/>
    <col min="4652" max="4652" width="6.28515625" style="24" customWidth="1"/>
    <col min="4653" max="4822" width="8.85546875" style="24"/>
    <col min="4823" max="4823" width="2.28515625" style="24" customWidth="1"/>
    <col min="4824" max="4824" width="9.140625" style="24" customWidth="1"/>
    <col min="4825" max="4825" width="7.140625" style="24" customWidth="1"/>
    <col min="4826" max="4842" width="5.7109375" style="24" customWidth="1"/>
    <col min="4843" max="4843" width="13.7109375" style="24" customWidth="1"/>
    <col min="4844" max="4845" width="6.5703125" style="24" customWidth="1"/>
    <col min="4846" max="4864" width="5.7109375" style="24" customWidth="1"/>
    <col min="4865" max="4865" width="13.42578125" style="24" customWidth="1"/>
    <col min="4866" max="4867" width="6.5703125" style="24" customWidth="1"/>
    <col min="4868" max="4887" width="5.7109375" style="24" customWidth="1"/>
    <col min="4888" max="4888" width="13.42578125" style="24" customWidth="1"/>
    <col min="4889" max="4890" width="6.5703125" style="24" customWidth="1"/>
    <col min="4891" max="4897" width="5.7109375" style="24" customWidth="1"/>
    <col min="4898" max="4898" width="6.42578125" style="24" customWidth="1"/>
    <col min="4899" max="4906" width="5.7109375" style="24" customWidth="1"/>
    <col min="4907" max="4907" width="10" style="24" customWidth="1"/>
    <col min="4908" max="4908" width="6.28515625" style="24" customWidth="1"/>
    <col min="4909" max="5078" width="8.85546875" style="24"/>
    <col min="5079" max="5079" width="2.28515625" style="24" customWidth="1"/>
    <col min="5080" max="5080" width="9.140625" style="24" customWidth="1"/>
    <col min="5081" max="5081" width="7.140625" style="24" customWidth="1"/>
    <col min="5082" max="5098" width="5.7109375" style="24" customWidth="1"/>
    <col min="5099" max="5099" width="13.7109375" style="24" customWidth="1"/>
    <col min="5100" max="5101" width="6.5703125" style="24" customWidth="1"/>
    <col min="5102" max="5120" width="5.7109375" style="24" customWidth="1"/>
    <col min="5121" max="5121" width="13.42578125" style="24" customWidth="1"/>
    <col min="5122" max="5123" width="6.5703125" style="24" customWidth="1"/>
    <col min="5124" max="5143" width="5.7109375" style="24" customWidth="1"/>
    <col min="5144" max="5144" width="13.42578125" style="24" customWidth="1"/>
    <col min="5145" max="5146" width="6.5703125" style="24" customWidth="1"/>
    <col min="5147" max="5153" width="5.7109375" style="24" customWidth="1"/>
    <col min="5154" max="5154" width="6.42578125" style="24" customWidth="1"/>
    <col min="5155" max="5162" width="5.7109375" style="24" customWidth="1"/>
    <col min="5163" max="5163" width="10" style="24" customWidth="1"/>
    <col min="5164" max="5164" width="6.28515625" style="24" customWidth="1"/>
    <col min="5165" max="5334" width="8.85546875" style="24"/>
    <col min="5335" max="5335" width="2.28515625" style="24" customWidth="1"/>
    <col min="5336" max="5336" width="9.140625" style="24" customWidth="1"/>
    <col min="5337" max="5337" width="7.140625" style="24" customWidth="1"/>
    <col min="5338" max="5354" width="5.7109375" style="24" customWidth="1"/>
    <col min="5355" max="5355" width="13.7109375" style="24" customWidth="1"/>
    <col min="5356" max="5357" width="6.5703125" style="24" customWidth="1"/>
    <col min="5358" max="5376" width="5.7109375" style="24" customWidth="1"/>
    <col min="5377" max="5377" width="13.42578125" style="24" customWidth="1"/>
    <col min="5378" max="5379" width="6.5703125" style="24" customWidth="1"/>
    <col min="5380" max="5399" width="5.7109375" style="24" customWidth="1"/>
    <col min="5400" max="5400" width="13.42578125" style="24" customWidth="1"/>
    <col min="5401" max="5402" width="6.5703125" style="24" customWidth="1"/>
    <col min="5403" max="5409" width="5.7109375" style="24" customWidth="1"/>
    <col min="5410" max="5410" width="6.42578125" style="24" customWidth="1"/>
    <col min="5411" max="5418" width="5.7109375" style="24" customWidth="1"/>
    <col min="5419" max="5419" width="10" style="24" customWidth="1"/>
    <col min="5420" max="5420" width="6.28515625" style="24" customWidth="1"/>
    <col min="5421" max="5590" width="8.85546875" style="24"/>
    <col min="5591" max="5591" width="2.28515625" style="24" customWidth="1"/>
    <col min="5592" max="5592" width="9.140625" style="24" customWidth="1"/>
    <col min="5593" max="5593" width="7.140625" style="24" customWidth="1"/>
    <col min="5594" max="5610" width="5.7109375" style="24" customWidth="1"/>
    <col min="5611" max="5611" width="13.7109375" style="24" customWidth="1"/>
    <col min="5612" max="5613" width="6.5703125" style="24" customWidth="1"/>
    <col min="5614" max="5632" width="5.7109375" style="24" customWidth="1"/>
    <col min="5633" max="5633" width="13.42578125" style="24" customWidth="1"/>
    <col min="5634" max="5635" width="6.5703125" style="24" customWidth="1"/>
    <col min="5636" max="5655" width="5.7109375" style="24" customWidth="1"/>
    <col min="5656" max="5656" width="13.42578125" style="24" customWidth="1"/>
    <col min="5657" max="5658" width="6.5703125" style="24" customWidth="1"/>
    <col min="5659" max="5665" width="5.7109375" style="24" customWidth="1"/>
    <col min="5666" max="5666" width="6.42578125" style="24" customWidth="1"/>
    <col min="5667" max="5674" width="5.7109375" style="24" customWidth="1"/>
    <col min="5675" max="5675" width="10" style="24" customWidth="1"/>
    <col min="5676" max="5676" width="6.28515625" style="24" customWidth="1"/>
    <col min="5677" max="5846" width="8.85546875" style="24"/>
    <col min="5847" max="5847" width="2.28515625" style="24" customWidth="1"/>
    <col min="5848" max="5848" width="9.140625" style="24" customWidth="1"/>
    <col min="5849" max="5849" width="7.140625" style="24" customWidth="1"/>
    <col min="5850" max="5866" width="5.7109375" style="24" customWidth="1"/>
    <col min="5867" max="5867" width="13.7109375" style="24" customWidth="1"/>
    <col min="5868" max="5869" width="6.5703125" style="24" customWidth="1"/>
    <col min="5870" max="5888" width="5.7109375" style="24" customWidth="1"/>
    <col min="5889" max="5889" width="13.42578125" style="24" customWidth="1"/>
    <col min="5890" max="5891" width="6.5703125" style="24" customWidth="1"/>
    <col min="5892" max="5911" width="5.7109375" style="24" customWidth="1"/>
    <col min="5912" max="5912" width="13.42578125" style="24" customWidth="1"/>
    <col min="5913" max="5914" width="6.5703125" style="24" customWidth="1"/>
    <col min="5915" max="5921" width="5.7109375" style="24" customWidth="1"/>
    <col min="5922" max="5922" width="6.42578125" style="24" customWidth="1"/>
    <col min="5923" max="5930" width="5.7109375" style="24" customWidth="1"/>
    <col min="5931" max="5931" width="10" style="24" customWidth="1"/>
    <col min="5932" max="5932" width="6.28515625" style="24" customWidth="1"/>
    <col min="5933" max="6102" width="8.85546875" style="24"/>
    <col min="6103" max="6103" width="2.28515625" style="24" customWidth="1"/>
    <col min="6104" max="6104" width="9.140625" style="24" customWidth="1"/>
    <col min="6105" max="6105" width="7.140625" style="24" customWidth="1"/>
    <col min="6106" max="6122" width="5.7109375" style="24" customWidth="1"/>
    <col min="6123" max="6123" width="13.7109375" style="24" customWidth="1"/>
    <col min="6124" max="6125" width="6.5703125" style="24" customWidth="1"/>
    <col min="6126" max="6144" width="5.7109375" style="24" customWidth="1"/>
    <col min="6145" max="6145" width="13.42578125" style="24" customWidth="1"/>
    <col min="6146" max="6147" width="6.5703125" style="24" customWidth="1"/>
    <col min="6148" max="6167" width="5.7109375" style="24" customWidth="1"/>
    <col min="6168" max="6168" width="13.42578125" style="24" customWidth="1"/>
    <col min="6169" max="6170" width="6.5703125" style="24" customWidth="1"/>
    <col min="6171" max="6177" width="5.7109375" style="24" customWidth="1"/>
    <col min="6178" max="6178" width="6.42578125" style="24" customWidth="1"/>
    <col min="6179" max="6186" width="5.7109375" style="24" customWidth="1"/>
    <col min="6187" max="6187" width="10" style="24" customWidth="1"/>
    <col min="6188" max="6188" width="6.28515625" style="24" customWidth="1"/>
    <col min="6189" max="6358" width="8.85546875" style="24"/>
    <col min="6359" max="6359" width="2.28515625" style="24" customWidth="1"/>
    <col min="6360" max="6360" width="9.140625" style="24" customWidth="1"/>
    <col min="6361" max="6361" width="7.140625" style="24" customWidth="1"/>
    <col min="6362" max="6378" width="5.7109375" style="24" customWidth="1"/>
    <col min="6379" max="6379" width="13.7109375" style="24" customWidth="1"/>
    <col min="6380" max="6381" width="6.5703125" style="24" customWidth="1"/>
    <col min="6382" max="6400" width="5.7109375" style="24" customWidth="1"/>
    <col min="6401" max="6401" width="13.42578125" style="24" customWidth="1"/>
    <col min="6402" max="6403" width="6.5703125" style="24" customWidth="1"/>
    <col min="6404" max="6423" width="5.7109375" style="24" customWidth="1"/>
    <col min="6424" max="6424" width="13.42578125" style="24" customWidth="1"/>
    <col min="6425" max="6426" width="6.5703125" style="24" customWidth="1"/>
    <col min="6427" max="6433" width="5.7109375" style="24" customWidth="1"/>
    <col min="6434" max="6434" width="6.42578125" style="24" customWidth="1"/>
    <col min="6435" max="6442" width="5.7109375" style="24" customWidth="1"/>
    <col min="6443" max="6443" width="10" style="24" customWidth="1"/>
    <col min="6444" max="6444" width="6.28515625" style="24" customWidth="1"/>
    <col min="6445" max="6614" width="8.85546875" style="24"/>
    <col min="6615" max="6615" width="2.28515625" style="24" customWidth="1"/>
    <col min="6616" max="6616" width="9.140625" style="24" customWidth="1"/>
    <col min="6617" max="6617" width="7.140625" style="24" customWidth="1"/>
    <col min="6618" max="6634" width="5.7109375" style="24" customWidth="1"/>
    <col min="6635" max="6635" width="13.7109375" style="24" customWidth="1"/>
    <col min="6636" max="6637" width="6.5703125" style="24" customWidth="1"/>
    <col min="6638" max="6656" width="5.7109375" style="24" customWidth="1"/>
    <col min="6657" max="6657" width="13.42578125" style="24" customWidth="1"/>
    <col min="6658" max="6659" width="6.5703125" style="24" customWidth="1"/>
    <col min="6660" max="6679" width="5.7109375" style="24" customWidth="1"/>
    <col min="6680" max="6680" width="13.42578125" style="24" customWidth="1"/>
    <col min="6681" max="6682" width="6.5703125" style="24" customWidth="1"/>
    <col min="6683" max="6689" width="5.7109375" style="24" customWidth="1"/>
    <col min="6690" max="6690" width="6.42578125" style="24" customWidth="1"/>
    <col min="6691" max="6698" width="5.7109375" style="24" customWidth="1"/>
    <col min="6699" max="6699" width="10" style="24" customWidth="1"/>
    <col min="6700" max="6700" width="6.28515625" style="24" customWidth="1"/>
    <col min="6701" max="6870" width="8.85546875" style="24"/>
    <col min="6871" max="6871" width="2.28515625" style="24" customWidth="1"/>
    <col min="6872" max="6872" width="9.140625" style="24" customWidth="1"/>
    <col min="6873" max="6873" width="7.140625" style="24" customWidth="1"/>
    <col min="6874" max="6890" width="5.7109375" style="24" customWidth="1"/>
    <col min="6891" max="6891" width="13.7109375" style="24" customWidth="1"/>
    <col min="6892" max="6893" width="6.5703125" style="24" customWidth="1"/>
    <col min="6894" max="6912" width="5.7109375" style="24" customWidth="1"/>
    <col min="6913" max="6913" width="13.42578125" style="24" customWidth="1"/>
    <col min="6914" max="6915" width="6.5703125" style="24" customWidth="1"/>
    <col min="6916" max="6935" width="5.7109375" style="24" customWidth="1"/>
    <col min="6936" max="6936" width="13.42578125" style="24" customWidth="1"/>
    <col min="6937" max="6938" width="6.5703125" style="24" customWidth="1"/>
    <col min="6939" max="6945" width="5.7109375" style="24" customWidth="1"/>
    <col min="6946" max="6946" width="6.42578125" style="24" customWidth="1"/>
    <col min="6947" max="6954" width="5.7109375" style="24" customWidth="1"/>
    <col min="6955" max="6955" width="10" style="24" customWidth="1"/>
    <col min="6956" max="6956" width="6.28515625" style="24" customWidth="1"/>
    <col min="6957" max="7126" width="8.85546875" style="24"/>
    <col min="7127" max="7127" width="2.28515625" style="24" customWidth="1"/>
    <col min="7128" max="7128" width="9.140625" style="24" customWidth="1"/>
    <col min="7129" max="7129" width="7.140625" style="24" customWidth="1"/>
    <col min="7130" max="7146" width="5.7109375" style="24" customWidth="1"/>
    <col min="7147" max="7147" width="13.7109375" style="24" customWidth="1"/>
    <col min="7148" max="7149" width="6.5703125" style="24" customWidth="1"/>
    <col min="7150" max="7168" width="5.7109375" style="24" customWidth="1"/>
    <col min="7169" max="7169" width="13.42578125" style="24" customWidth="1"/>
    <col min="7170" max="7171" width="6.5703125" style="24" customWidth="1"/>
    <col min="7172" max="7191" width="5.7109375" style="24" customWidth="1"/>
    <col min="7192" max="7192" width="13.42578125" style="24" customWidth="1"/>
    <col min="7193" max="7194" width="6.5703125" style="24" customWidth="1"/>
    <col min="7195" max="7201" width="5.7109375" style="24" customWidth="1"/>
    <col min="7202" max="7202" width="6.42578125" style="24" customWidth="1"/>
    <col min="7203" max="7210" width="5.7109375" style="24" customWidth="1"/>
    <col min="7211" max="7211" width="10" style="24" customWidth="1"/>
    <col min="7212" max="7212" width="6.28515625" style="24" customWidth="1"/>
    <col min="7213" max="7382" width="8.85546875" style="24"/>
    <col min="7383" max="7383" width="2.28515625" style="24" customWidth="1"/>
    <col min="7384" max="7384" width="9.140625" style="24" customWidth="1"/>
    <col min="7385" max="7385" width="7.140625" style="24" customWidth="1"/>
    <col min="7386" max="7402" width="5.7109375" style="24" customWidth="1"/>
    <col min="7403" max="7403" width="13.7109375" style="24" customWidth="1"/>
    <col min="7404" max="7405" width="6.5703125" style="24" customWidth="1"/>
    <col min="7406" max="7424" width="5.7109375" style="24" customWidth="1"/>
    <col min="7425" max="7425" width="13.42578125" style="24" customWidth="1"/>
    <col min="7426" max="7427" width="6.5703125" style="24" customWidth="1"/>
    <col min="7428" max="7447" width="5.7109375" style="24" customWidth="1"/>
    <col min="7448" max="7448" width="13.42578125" style="24" customWidth="1"/>
    <col min="7449" max="7450" width="6.5703125" style="24" customWidth="1"/>
    <col min="7451" max="7457" width="5.7109375" style="24" customWidth="1"/>
    <col min="7458" max="7458" width="6.42578125" style="24" customWidth="1"/>
    <col min="7459" max="7466" width="5.7109375" style="24" customWidth="1"/>
    <col min="7467" max="7467" width="10" style="24" customWidth="1"/>
    <col min="7468" max="7468" width="6.28515625" style="24" customWidth="1"/>
    <col min="7469" max="7638" width="8.85546875" style="24"/>
    <col min="7639" max="7639" width="2.28515625" style="24" customWidth="1"/>
    <col min="7640" max="7640" width="9.140625" style="24" customWidth="1"/>
    <col min="7641" max="7641" width="7.140625" style="24" customWidth="1"/>
    <col min="7642" max="7658" width="5.7109375" style="24" customWidth="1"/>
    <col min="7659" max="7659" width="13.7109375" style="24" customWidth="1"/>
    <col min="7660" max="7661" width="6.5703125" style="24" customWidth="1"/>
    <col min="7662" max="7680" width="5.7109375" style="24" customWidth="1"/>
    <col min="7681" max="7681" width="13.42578125" style="24" customWidth="1"/>
    <col min="7682" max="7683" width="6.5703125" style="24" customWidth="1"/>
    <col min="7684" max="7703" width="5.7109375" style="24" customWidth="1"/>
    <col min="7704" max="7704" width="13.42578125" style="24" customWidth="1"/>
    <col min="7705" max="7706" width="6.5703125" style="24" customWidth="1"/>
    <col min="7707" max="7713" width="5.7109375" style="24" customWidth="1"/>
    <col min="7714" max="7714" width="6.42578125" style="24" customWidth="1"/>
    <col min="7715" max="7722" width="5.7109375" style="24" customWidth="1"/>
    <col min="7723" max="7723" width="10" style="24" customWidth="1"/>
    <col min="7724" max="7724" width="6.28515625" style="24" customWidth="1"/>
    <col min="7725" max="7894" width="8.85546875" style="24"/>
    <col min="7895" max="7895" width="2.28515625" style="24" customWidth="1"/>
    <col min="7896" max="7896" width="9.140625" style="24" customWidth="1"/>
    <col min="7897" max="7897" width="7.140625" style="24" customWidth="1"/>
    <col min="7898" max="7914" width="5.7109375" style="24" customWidth="1"/>
    <col min="7915" max="7915" width="13.7109375" style="24" customWidth="1"/>
    <col min="7916" max="7917" width="6.5703125" style="24" customWidth="1"/>
    <col min="7918" max="7936" width="5.7109375" style="24" customWidth="1"/>
    <col min="7937" max="7937" width="13.42578125" style="24" customWidth="1"/>
    <col min="7938" max="7939" width="6.5703125" style="24" customWidth="1"/>
    <col min="7940" max="7959" width="5.7109375" style="24" customWidth="1"/>
    <col min="7960" max="7960" width="13.42578125" style="24" customWidth="1"/>
    <col min="7961" max="7962" width="6.5703125" style="24" customWidth="1"/>
    <col min="7963" max="7969" width="5.7109375" style="24" customWidth="1"/>
    <col min="7970" max="7970" width="6.42578125" style="24" customWidth="1"/>
    <col min="7971" max="7978" width="5.7109375" style="24" customWidth="1"/>
    <col min="7979" max="7979" width="10" style="24" customWidth="1"/>
    <col min="7980" max="7980" width="6.28515625" style="24" customWidth="1"/>
    <col min="7981" max="8150" width="8.85546875" style="24"/>
    <col min="8151" max="8151" width="2.28515625" style="24" customWidth="1"/>
    <col min="8152" max="8152" width="9.140625" style="24" customWidth="1"/>
    <col min="8153" max="8153" width="7.140625" style="24" customWidth="1"/>
    <col min="8154" max="8170" width="5.7109375" style="24" customWidth="1"/>
    <col min="8171" max="8171" width="13.7109375" style="24" customWidth="1"/>
    <col min="8172" max="8173" width="6.5703125" style="24" customWidth="1"/>
    <col min="8174" max="8192" width="5.7109375" style="24" customWidth="1"/>
    <col min="8193" max="8193" width="13.42578125" style="24" customWidth="1"/>
    <col min="8194" max="8195" width="6.5703125" style="24" customWidth="1"/>
    <col min="8196" max="8215" width="5.7109375" style="24" customWidth="1"/>
    <col min="8216" max="8216" width="13.42578125" style="24" customWidth="1"/>
    <col min="8217" max="8218" width="6.5703125" style="24" customWidth="1"/>
    <col min="8219" max="8225" width="5.7109375" style="24" customWidth="1"/>
    <col min="8226" max="8226" width="6.42578125" style="24" customWidth="1"/>
    <col min="8227" max="8234" width="5.7109375" style="24" customWidth="1"/>
    <col min="8235" max="8235" width="10" style="24" customWidth="1"/>
    <col min="8236" max="8236" width="6.28515625" style="24" customWidth="1"/>
    <col min="8237" max="8406" width="8.85546875" style="24"/>
    <col min="8407" max="8407" width="2.28515625" style="24" customWidth="1"/>
    <col min="8408" max="8408" width="9.140625" style="24" customWidth="1"/>
    <col min="8409" max="8409" width="7.140625" style="24" customWidth="1"/>
    <col min="8410" max="8426" width="5.7109375" style="24" customWidth="1"/>
    <col min="8427" max="8427" width="13.7109375" style="24" customWidth="1"/>
    <col min="8428" max="8429" width="6.5703125" style="24" customWidth="1"/>
    <col min="8430" max="8448" width="5.7109375" style="24" customWidth="1"/>
    <col min="8449" max="8449" width="13.42578125" style="24" customWidth="1"/>
    <col min="8450" max="8451" width="6.5703125" style="24" customWidth="1"/>
    <col min="8452" max="8471" width="5.7109375" style="24" customWidth="1"/>
    <col min="8472" max="8472" width="13.42578125" style="24" customWidth="1"/>
    <col min="8473" max="8474" width="6.5703125" style="24" customWidth="1"/>
    <col min="8475" max="8481" width="5.7109375" style="24" customWidth="1"/>
    <col min="8482" max="8482" width="6.42578125" style="24" customWidth="1"/>
    <col min="8483" max="8490" width="5.7109375" style="24" customWidth="1"/>
    <col min="8491" max="8491" width="10" style="24" customWidth="1"/>
    <col min="8492" max="8492" width="6.28515625" style="24" customWidth="1"/>
    <col min="8493" max="8662" width="8.85546875" style="24"/>
    <col min="8663" max="8663" width="2.28515625" style="24" customWidth="1"/>
    <col min="8664" max="8664" width="9.140625" style="24" customWidth="1"/>
    <col min="8665" max="8665" width="7.140625" style="24" customWidth="1"/>
    <col min="8666" max="8682" width="5.7109375" style="24" customWidth="1"/>
    <col min="8683" max="8683" width="13.7109375" style="24" customWidth="1"/>
    <col min="8684" max="8685" width="6.5703125" style="24" customWidth="1"/>
    <col min="8686" max="8704" width="5.7109375" style="24" customWidth="1"/>
    <col min="8705" max="8705" width="13.42578125" style="24" customWidth="1"/>
    <col min="8706" max="8707" width="6.5703125" style="24" customWidth="1"/>
    <col min="8708" max="8727" width="5.7109375" style="24" customWidth="1"/>
    <col min="8728" max="8728" width="13.42578125" style="24" customWidth="1"/>
    <col min="8729" max="8730" width="6.5703125" style="24" customWidth="1"/>
    <col min="8731" max="8737" width="5.7109375" style="24" customWidth="1"/>
    <col min="8738" max="8738" width="6.42578125" style="24" customWidth="1"/>
    <col min="8739" max="8746" width="5.7109375" style="24" customWidth="1"/>
    <col min="8747" max="8747" width="10" style="24" customWidth="1"/>
    <col min="8748" max="8748" width="6.28515625" style="24" customWidth="1"/>
    <col min="8749" max="8918" width="8.85546875" style="24"/>
    <col min="8919" max="8919" width="2.28515625" style="24" customWidth="1"/>
    <col min="8920" max="8920" width="9.140625" style="24" customWidth="1"/>
    <col min="8921" max="8921" width="7.140625" style="24" customWidth="1"/>
    <col min="8922" max="8938" width="5.7109375" style="24" customWidth="1"/>
    <col min="8939" max="8939" width="13.7109375" style="24" customWidth="1"/>
    <col min="8940" max="8941" width="6.5703125" style="24" customWidth="1"/>
    <col min="8942" max="8960" width="5.7109375" style="24" customWidth="1"/>
    <col min="8961" max="8961" width="13.42578125" style="24" customWidth="1"/>
    <col min="8962" max="8963" width="6.5703125" style="24" customWidth="1"/>
    <col min="8964" max="8983" width="5.7109375" style="24" customWidth="1"/>
    <col min="8984" max="8984" width="13.42578125" style="24" customWidth="1"/>
    <col min="8985" max="8986" width="6.5703125" style="24" customWidth="1"/>
    <col min="8987" max="8993" width="5.7109375" style="24" customWidth="1"/>
    <col min="8994" max="8994" width="6.42578125" style="24" customWidth="1"/>
    <col min="8995" max="9002" width="5.7109375" style="24" customWidth="1"/>
    <col min="9003" max="9003" width="10" style="24" customWidth="1"/>
    <col min="9004" max="9004" width="6.28515625" style="24" customWidth="1"/>
    <col min="9005" max="9174" width="8.85546875" style="24"/>
    <col min="9175" max="9175" width="2.28515625" style="24" customWidth="1"/>
    <col min="9176" max="9176" width="9.140625" style="24" customWidth="1"/>
    <col min="9177" max="9177" width="7.140625" style="24" customWidth="1"/>
    <col min="9178" max="9194" width="5.7109375" style="24" customWidth="1"/>
    <col min="9195" max="9195" width="13.7109375" style="24" customWidth="1"/>
    <col min="9196" max="9197" width="6.5703125" style="24" customWidth="1"/>
    <col min="9198" max="9216" width="5.7109375" style="24" customWidth="1"/>
    <col min="9217" max="9217" width="13.42578125" style="24" customWidth="1"/>
    <col min="9218" max="9219" width="6.5703125" style="24" customWidth="1"/>
    <col min="9220" max="9239" width="5.7109375" style="24" customWidth="1"/>
    <col min="9240" max="9240" width="13.42578125" style="24" customWidth="1"/>
    <col min="9241" max="9242" width="6.5703125" style="24" customWidth="1"/>
    <col min="9243" max="9249" width="5.7109375" style="24" customWidth="1"/>
    <col min="9250" max="9250" width="6.42578125" style="24" customWidth="1"/>
    <col min="9251" max="9258" width="5.7109375" style="24" customWidth="1"/>
    <col min="9259" max="9259" width="10" style="24" customWidth="1"/>
    <col min="9260" max="9260" width="6.28515625" style="24" customWidth="1"/>
    <col min="9261" max="9430" width="8.85546875" style="24"/>
    <col min="9431" max="9431" width="2.28515625" style="24" customWidth="1"/>
    <col min="9432" max="9432" width="9.140625" style="24" customWidth="1"/>
    <col min="9433" max="9433" width="7.140625" style="24" customWidth="1"/>
    <col min="9434" max="9450" width="5.7109375" style="24" customWidth="1"/>
    <col min="9451" max="9451" width="13.7109375" style="24" customWidth="1"/>
    <col min="9452" max="9453" width="6.5703125" style="24" customWidth="1"/>
    <col min="9454" max="9472" width="5.7109375" style="24" customWidth="1"/>
    <col min="9473" max="9473" width="13.42578125" style="24" customWidth="1"/>
    <col min="9474" max="9475" width="6.5703125" style="24" customWidth="1"/>
    <col min="9476" max="9495" width="5.7109375" style="24" customWidth="1"/>
    <col min="9496" max="9496" width="13.42578125" style="24" customWidth="1"/>
    <col min="9497" max="9498" width="6.5703125" style="24" customWidth="1"/>
    <col min="9499" max="9505" width="5.7109375" style="24" customWidth="1"/>
    <col min="9506" max="9506" width="6.42578125" style="24" customWidth="1"/>
    <col min="9507" max="9514" width="5.7109375" style="24" customWidth="1"/>
    <col min="9515" max="9515" width="10" style="24" customWidth="1"/>
    <col min="9516" max="9516" width="6.28515625" style="24" customWidth="1"/>
    <col min="9517" max="9686" width="8.85546875" style="24"/>
    <col min="9687" max="9687" width="2.28515625" style="24" customWidth="1"/>
    <col min="9688" max="9688" width="9.140625" style="24" customWidth="1"/>
    <col min="9689" max="9689" width="7.140625" style="24" customWidth="1"/>
    <col min="9690" max="9706" width="5.7109375" style="24" customWidth="1"/>
    <col min="9707" max="9707" width="13.7109375" style="24" customWidth="1"/>
    <col min="9708" max="9709" width="6.5703125" style="24" customWidth="1"/>
    <col min="9710" max="9728" width="5.7109375" style="24" customWidth="1"/>
    <col min="9729" max="9729" width="13.42578125" style="24" customWidth="1"/>
    <col min="9730" max="9731" width="6.5703125" style="24" customWidth="1"/>
    <col min="9732" max="9751" width="5.7109375" style="24" customWidth="1"/>
    <col min="9752" max="9752" width="13.42578125" style="24" customWidth="1"/>
    <col min="9753" max="9754" width="6.5703125" style="24" customWidth="1"/>
    <col min="9755" max="9761" width="5.7109375" style="24" customWidth="1"/>
    <col min="9762" max="9762" width="6.42578125" style="24" customWidth="1"/>
    <col min="9763" max="9770" width="5.7109375" style="24" customWidth="1"/>
    <col min="9771" max="9771" width="10" style="24" customWidth="1"/>
    <col min="9772" max="9772" width="6.28515625" style="24" customWidth="1"/>
    <col min="9773" max="9942" width="8.85546875" style="24"/>
    <col min="9943" max="9943" width="2.28515625" style="24" customWidth="1"/>
    <col min="9944" max="9944" width="9.140625" style="24" customWidth="1"/>
    <col min="9945" max="9945" width="7.140625" style="24" customWidth="1"/>
    <col min="9946" max="9962" width="5.7109375" style="24" customWidth="1"/>
    <col min="9963" max="9963" width="13.7109375" style="24" customWidth="1"/>
    <col min="9964" max="9965" width="6.5703125" style="24" customWidth="1"/>
    <col min="9966" max="9984" width="5.7109375" style="24" customWidth="1"/>
    <col min="9985" max="9985" width="13.42578125" style="24" customWidth="1"/>
    <col min="9986" max="9987" width="6.5703125" style="24" customWidth="1"/>
    <col min="9988" max="10007" width="5.7109375" style="24" customWidth="1"/>
    <col min="10008" max="10008" width="13.42578125" style="24" customWidth="1"/>
    <col min="10009" max="10010" width="6.5703125" style="24" customWidth="1"/>
    <col min="10011" max="10017" width="5.7109375" style="24" customWidth="1"/>
    <col min="10018" max="10018" width="6.42578125" style="24" customWidth="1"/>
    <col min="10019" max="10026" width="5.7109375" style="24" customWidth="1"/>
    <col min="10027" max="10027" width="10" style="24" customWidth="1"/>
    <col min="10028" max="10028" width="6.28515625" style="24" customWidth="1"/>
    <col min="10029" max="10198" width="8.85546875" style="24"/>
    <col min="10199" max="10199" width="2.28515625" style="24" customWidth="1"/>
    <col min="10200" max="10200" width="9.140625" style="24" customWidth="1"/>
    <col min="10201" max="10201" width="7.140625" style="24" customWidth="1"/>
    <col min="10202" max="10218" width="5.7109375" style="24" customWidth="1"/>
    <col min="10219" max="10219" width="13.7109375" style="24" customWidth="1"/>
    <col min="10220" max="10221" width="6.5703125" style="24" customWidth="1"/>
    <col min="10222" max="10240" width="5.7109375" style="24" customWidth="1"/>
    <col min="10241" max="10241" width="13.42578125" style="24" customWidth="1"/>
    <col min="10242" max="10243" width="6.5703125" style="24" customWidth="1"/>
    <col min="10244" max="10263" width="5.7109375" style="24" customWidth="1"/>
    <col min="10264" max="10264" width="13.42578125" style="24" customWidth="1"/>
    <col min="10265" max="10266" width="6.5703125" style="24" customWidth="1"/>
    <col min="10267" max="10273" width="5.7109375" style="24" customWidth="1"/>
    <col min="10274" max="10274" width="6.42578125" style="24" customWidth="1"/>
    <col min="10275" max="10282" width="5.7109375" style="24" customWidth="1"/>
    <col min="10283" max="10283" width="10" style="24" customWidth="1"/>
    <col min="10284" max="10284" width="6.28515625" style="24" customWidth="1"/>
    <col min="10285" max="10454" width="8.85546875" style="24"/>
    <col min="10455" max="10455" width="2.28515625" style="24" customWidth="1"/>
    <col min="10456" max="10456" width="9.140625" style="24" customWidth="1"/>
    <col min="10457" max="10457" width="7.140625" style="24" customWidth="1"/>
    <col min="10458" max="10474" width="5.7109375" style="24" customWidth="1"/>
    <col min="10475" max="10475" width="13.7109375" style="24" customWidth="1"/>
    <col min="10476" max="10477" width="6.5703125" style="24" customWidth="1"/>
    <col min="10478" max="10496" width="5.7109375" style="24" customWidth="1"/>
    <col min="10497" max="10497" width="13.42578125" style="24" customWidth="1"/>
    <col min="10498" max="10499" width="6.5703125" style="24" customWidth="1"/>
    <col min="10500" max="10519" width="5.7109375" style="24" customWidth="1"/>
    <col min="10520" max="10520" width="13.42578125" style="24" customWidth="1"/>
    <col min="10521" max="10522" width="6.5703125" style="24" customWidth="1"/>
    <col min="10523" max="10529" width="5.7109375" style="24" customWidth="1"/>
    <col min="10530" max="10530" width="6.42578125" style="24" customWidth="1"/>
    <col min="10531" max="10538" width="5.7109375" style="24" customWidth="1"/>
    <col min="10539" max="10539" width="10" style="24" customWidth="1"/>
    <col min="10540" max="10540" width="6.28515625" style="24" customWidth="1"/>
    <col min="10541" max="10710" width="8.85546875" style="24"/>
    <col min="10711" max="10711" width="2.28515625" style="24" customWidth="1"/>
    <col min="10712" max="10712" width="9.140625" style="24" customWidth="1"/>
    <col min="10713" max="10713" width="7.140625" style="24" customWidth="1"/>
    <col min="10714" max="10730" width="5.7109375" style="24" customWidth="1"/>
    <col min="10731" max="10731" width="13.7109375" style="24" customWidth="1"/>
    <col min="10732" max="10733" width="6.5703125" style="24" customWidth="1"/>
    <col min="10734" max="10752" width="5.7109375" style="24" customWidth="1"/>
    <col min="10753" max="10753" width="13.42578125" style="24" customWidth="1"/>
    <col min="10754" max="10755" width="6.5703125" style="24" customWidth="1"/>
    <col min="10756" max="10775" width="5.7109375" style="24" customWidth="1"/>
    <col min="10776" max="10776" width="13.42578125" style="24" customWidth="1"/>
    <col min="10777" max="10778" width="6.5703125" style="24" customWidth="1"/>
    <col min="10779" max="10785" width="5.7109375" style="24" customWidth="1"/>
    <col min="10786" max="10786" width="6.42578125" style="24" customWidth="1"/>
    <col min="10787" max="10794" width="5.7109375" style="24" customWidth="1"/>
    <col min="10795" max="10795" width="10" style="24" customWidth="1"/>
    <col min="10796" max="10796" width="6.28515625" style="24" customWidth="1"/>
    <col min="10797" max="10966" width="8.85546875" style="24"/>
    <col min="10967" max="10967" width="2.28515625" style="24" customWidth="1"/>
    <col min="10968" max="10968" width="9.140625" style="24" customWidth="1"/>
    <col min="10969" max="10969" width="7.140625" style="24" customWidth="1"/>
    <col min="10970" max="10986" width="5.7109375" style="24" customWidth="1"/>
    <col min="10987" max="10987" width="13.7109375" style="24" customWidth="1"/>
    <col min="10988" max="10989" width="6.5703125" style="24" customWidth="1"/>
    <col min="10990" max="11008" width="5.7109375" style="24" customWidth="1"/>
    <col min="11009" max="11009" width="13.42578125" style="24" customWidth="1"/>
    <col min="11010" max="11011" width="6.5703125" style="24" customWidth="1"/>
    <col min="11012" max="11031" width="5.7109375" style="24" customWidth="1"/>
    <col min="11032" max="11032" width="13.42578125" style="24" customWidth="1"/>
    <col min="11033" max="11034" width="6.5703125" style="24" customWidth="1"/>
    <col min="11035" max="11041" width="5.7109375" style="24" customWidth="1"/>
    <col min="11042" max="11042" width="6.42578125" style="24" customWidth="1"/>
    <col min="11043" max="11050" width="5.7109375" style="24" customWidth="1"/>
    <col min="11051" max="11051" width="10" style="24" customWidth="1"/>
    <col min="11052" max="11052" width="6.28515625" style="24" customWidth="1"/>
    <col min="11053" max="11222" width="8.85546875" style="24"/>
    <col min="11223" max="11223" width="2.28515625" style="24" customWidth="1"/>
    <col min="11224" max="11224" width="9.140625" style="24" customWidth="1"/>
    <col min="11225" max="11225" width="7.140625" style="24" customWidth="1"/>
    <col min="11226" max="11242" width="5.7109375" style="24" customWidth="1"/>
    <col min="11243" max="11243" width="13.7109375" style="24" customWidth="1"/>
    <col min="11244" max="11245" width="6.5703125" style="24" customWidth="1"/>
    <col min="11246" max="11264" width="5.7109375" style="24" customWidth="1"/>
    <col min="11265" max="11265" width="13.42578125" style="24" customWidth="1"/>
    <col min="11266" max="11267" width="6.5703125" style="24" customWidth="1"/>
    <col min="11268" max="11287" width="5.7109375" style="24" customWidth="1"/>
    <col min="11288" max="11288" width="13.42578125" style="24" customWidth="1"/>
    <col min="11289" max="11290" width="6.5703125" style="24" customWidth="1"/>
    <col min="11291" max="11297" width="5.7109375" style="24" customWidth="1"/>
    <col min="11298" max="11298" width="6.42578125" style="24" customWidth="1"/>
    <col min="11299" max="11306" width="5.7109375" style="24" customWidth="1"/>
    <col min="11307" max="11307" width="10" style="24" customWidth="1"/>
    <col min="11308" max="11308" width="6.28515625" style="24" customWidth="1"/>
    <col min="11309" max="11478" width="8.85546875" style="24"/>
    <col min="11479" max="11479" width="2.28515625" style="24" customWidth="1"/>
    <col min="11480" max="11480" width="9.140625" style="24" customWidth="1"/>
    <col min="11481" max="11481" width="7.140625" style="24" customWidth="1"/>
    <col min="11482" max="11498" width="5.7109375" style="24" customWidth="1"/>
    <col min="11499" max="11499" width="13.7109375" style="24" customWidth="1"/>
    <col min="11500" max="11501" width="6.5703125" style="24" customWidth="1"/>
    <col min="11502" max="11520" width="5.7109375" style="24" customWidth="1"/>
    <col min="11521" max="11521" width="13.42578125" style="24" customWidth="1"/>
    <col min="11522" max="11523" width="6.5703125" style="24" customWidth="1"/>
    <col min="11524" max="11543" width="5.7109375" style="24" customWidth="1"/>
    <col min="11544" max="11544" width="13.42578125" style="24" customWidth="1"/>
    <col min="11545" max="11546" width="6.5703125" style="24" customWidth="1"/>
    <col min="11547" max="11553" width="5.7109375" style="24" customWidth="1"/>
    <col min="11554" max="11554" width="6.42578125" style="24" customWidth="1"/>
    <col min="11555" max="11562" width="5.7109375" style="24" customWidth="1"/>
    <col min="11563" max="11563" width="10" style="24" customWidth="1"/>
    <col min="11564" max="11564" width="6.28515625" style="24" customWidth="1"/>
    <col min="11565" max="11734" width="8.85546875" style="24"/>
    <col min="11735" max="11735" width="2.28515625" style="24" customWidth="1"/>
    <col min="11736" max="11736" width="9.140625" style="24" customWidth="1"/>
    <col min="11737" max="11737" width="7.140625" style="24" customWidth="1"/>
    <col min="11738" max="11754" width="5.7109375" style="24" customWidth="1"/>
    <col min="11755" max="11755" width="13.7109375" style="24" customWidth="1"/>
    <col min="11756" max="11757" width="6.5703125" style="24" customWidth="1"/>
    <col min="11758" max="11776" width="5.7109375" style="24" customWidth="1"/>
    <col min="11777" max="11777" width="13.42578125" style="24" customWidth="1"/>
    <col min="11778" max="11779" width="6.5703125" style="24" customWidth="1"/>
    <col min="11780" max="11799" width="5.7109375" style="24" customWidth="1"/>
    <col min="11800" max="11800" width="13.42578125" style="24" customWidth="1"/>
    <col min="11801" max="11802" width="6.5703125" style="24" customWidth="1"/>
    <col min="11803" max="11809" width="5.7109375" style="24" customWidth="1"/>
    <col min="11810" max="11810" width="6.42578125" style="24" customWidth="1"/>
    <col min="11811" max="11818" width="5.7109375" style="24" customWidth="1"/>
    <col min="11819" max="11819" width="10" style="24" customWidth="1"/>
    <col min="11820" max="11820" width="6.28515625" style="24" customWidth="1"/>
    <col min="11821" max="11990" width="8.85546875" style="24"/>
    <col min="11991" max="11991" width="2.28515625" style="24" customWidth="1"/>
    <col min="11992" max="11992" width="9.140625" style="24" customWidth="1"/>
    <col min="11993" max="11993" width="7.140625" style="24" customWidth="1"/>
    <col min="11994" max="12010" width="5.7109375" style="24" customWidth="1"/>
    <col min="12011" max="12011" width="13.7109375" style="24" customWidth="1"/>
    <col min="12012" max="12013" width="6.5703125" style="24" customWidth="1"/>
    <col min="12014" max="12032" width="5.7109375" style="24" customWidth="1"/>
    <col min="12033" max="12033" width="13.42578125" style="24" customWidth="1"/>
    <col min="12034" max="12035" width="6.5703125" style="24" customWidth="1"/>
    <col min="12036" max="12055" width="5.7109375" style="24" customWidth="1"/>
    <col min="12056" max="12056" width="13.42578125" style="24" customWidth="1"/>
    <col min="12057" max="12058" width="6.5703125" style="24" customWidth="1"/>
    <col min="12059" max="12065" width="5.7109375" style="24" customWidth="1"/>
    <col min="12066" max="12066" width="6.42578125" style="24" customWidth="1"/>
    <col min="12067" max="12074" width="5.7109375" style="24" customWidth="1"/>
    <col min="12075" max="12075" width="10" style="24" customWidth="1"/>
    <col min="12076" max="12076" width="6.28515625" style="24" customWidth="1"/>
    <col min="12077" max="12246" width="8.85546875" style="24"/>
    <col min="12247" max="12247" width="2.28515625" style="24" customWidth="1"/>
    <col min="12248" max="12248" width="9.140625" style="24" customWidth="1"/>
    <col min="12249" max="12249" width="7.140625" style="24" customWidth="1"/>
    <col min="12250" max="12266" width="5.7109375" style="24" customWidth="1"/>
    <col min="12267" max="12267" width="13.7109375" style="24" customWidth="1"/>
    <col min="12268" max="12269" width="6.5703125" style="24" customWidth="1"/>
    <col min="12270" max="12288" width="5.7109375" style="24" customWidth="1"/>
    <col min="12289" max="12289" width="13.42578125" style="24" customWidth="1"/>
    <col min="12290" max="12291" width="6.5703125" style="24" customWidth="1"/>
    <col min="12292" max="12311" width="5.7109375" style="24" customWidth="1"/>
    <col min="12312" max="12312" width="13.42578125" style="24" customWidth="1"/>
    <col min="12313" max="12314" width="6.5703125" style="24" customWidth="1"/>
    <col min="12315" max="12321" width="5.7109375" style="24" customWidth="1"/>
    <col min="12322" max="12322" width="6.42578125" style="24" customWidth="1"/>
    <col min="12323" max="12330" width="5.7109375" style="24" customWidth="1"/>
    <col min="12331" max="12331" width="10" style="24" customWidth="1"/>
    <col min="12332" max="12332" width="6.28515625" style="24" customWidth="1"/>
    <col min="12333" max="12502" width="8.85546875" style="24"/>
    <col min="12503" max="12503" width="2.28515625" style="24" customWidth="1"/>
    <col min="12504" max="12504" width="9.140625" style="24" customWidth="1"/>
    <col min="12505" max="12505" width="7.140625" style="24" customWidth="1"/>
    <col min="12506" max="12522" width="5.7109375" style="24" customWidth="1"/>
    <col min="12523" max="12523" width="13.7109375" style="24" customWidth="1"/>
    <col min="12524" max="12525" width="6.5703125" style="24" customWidth="1"/>
    <col min="12526" max="12544" width="5.7109375" style="24" customWidth="1"/>
    <col min="12545" max="12545" width="13.42578125" style="24" customWidth="1"/>
    <col min="12546" max="12547" width="6.5703125" style="24" customWidth="1"/>
    <col min="12548" max="12567" width="5.7109375" style="24" customWidth="1"/>
    <col min="12568" max="12568" width="13.42578125" style="24" customWidth="1"/>
    <col min="12569" max="12570" width="6.5703125" style="24" customWidth="1"/>
    <col min="12571" max="12577" width="5.7109375" style="24" customWidth="1"/>
    <col min="12578" max="12578" width="6.42578125" style="24" customWidth="1"/>
    <col min="12579" max="12586" width="5.7109375" style="24" customWidth="1"/>
    <col min="12587" max="12587" width="10" style="24" customWidth="1"/>
    <col min="12588" max="12588" width="6.28515625" style="24" customWidth="1"/>
    <col min="12589" max="12758" width="8.85546875" style="24"/>
    <col min="12759" max="12759" width="2.28515625" style="24" customWidth="1"/>
    <col min="12760" max="12760" width="9.140625" style="24" customWidth="1"/>
    <col min="12761" max="12761" width="7.140625" style="24" customWidth="1"/>
    <col min="12762" max="12778" width="5.7109375" style="24" customWidth="1"/>
    <col min="12779" max="12779" width="13.7109375" style="24" customWidth="1"/>
    <col min="12780" max="12781" width="6.5703125" style="24" customWidth="1"/>
    <col min="12782" max="12800" width="5.7109375" style="24" customWidth="1"/>
    <col min="12801" max="12801" width="13.42578125" style="24" customWidth="1"/>
    <col min="12802" max="12803" width="6.5703125" style="24" customWidth="1"/>
    <col min="12804" max="12823" width="5.7109375" style="24" customWidth="1"/>
    <col min="12824" max="12824" width="13.42578125" style="24" customWidth="1"/>
    <col min="12825" max="12826" width="6.5703125" style="24" customWidth="1"/>
    <col min="12827" max="12833" width="5.7109375" style="24" customWidth="1"/>
    <col min="12834" max="12834" width="6.42578125" style="24" customWidth="1"/>
    <col min="12835" max="12842" width="5.7109375" style="24" customWidth="1"/>
    <col min="12843" max="12843" width="10" style="24" customWidth="1"/>
    <col min="12844" max="12844" width="6.28515625" style="24" customWidth="1"/>
    <col min="12845" max="16378" width="8.85546875" style="24"/>
    <col min="16379" max="16384" width="8.85546875" style="24" customWidth="1"/>
  </cols>
  <sheetData>
    <row r="1" spans="1:111" ht="15.75" x14ac:dyDescent="0.25">
      <c r="C1" s="23"/>
      <c r="AF1" s="115" t="s">
        <v>28</v>
      </c>
      <c r="AG1" s="115"/>
    </row>
    <row r="2" spans="1:111" ht="33" customHeight="1" x14ac:dyDescent="0.2">
      <c r="B2" s="117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111" x14ac:dyDescent="0.2">
      <c r="C3" s="23"/>
      <c r="D3" s="24" t="s">
        <v>24</v>
      </c>
      <c r="I3" s="24" t="s">
        <v>41</v>
      </c>
    </row>
    <row r="4" spans="1:111" x14ac:dyDescent="0.2">
      <c r="C4" s="23"/>
      <c r="D4" s="24" t="s">
        <v>23</v>
      </c>
      <c r="I4" s="24" t="s">
        <v>38</v>
      </c>
    </row>
    <row r="5" spans="1:111" x14ac:dyDescent="0.2">
      <c r="C5" s="23"/>
      <c r="D5" s="24" t="s">
        <v>25</v>
      </c>
      <c r="F5" s="24">
        <v>2018</v>
      </c>
      <c r="O5" s="24" t="s">
        <v>85</v>
      </c>
      <c r="P5" s="24" t="s">
        <v>27</v>
      </c>
      <c r="Q5" s="24">
        <v>381</v>
      </c>
      <c r="S5" s="24" t="s">
        <v>26</v>
      </c>
      <c r="W5" s="24" t="s">
        <v>37</v>
      </c>
    </row>
    <row r="6" spans="1:111" ht="12.75" thickBot="1" x14ac:dyDescent="0.25"/>
    <row r="7" spans="1:111" s="28" customFormat="1" ht="14.45" customHeight="1" thickBot="1" x14ac:dyDescent="0.3">
      <c r="A7" s="27"/>
      <c r="B7" s="85" t="s">
        <v>0</v>
      </c>
      <c r="C7" s="108" t="s">
        <v>1</v>
      </c>
      <c r="D7" s="73" t="s">
        <v>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73" t="s">
        <v>3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3" t="s">
        <v>4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5"/>
      <c r="AW7" s="73" t="s">
        <v>5</v>
      </c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73" t="s">
        <v>6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5"/>
      <c r="BY7" s="73" t="s">
        <v>7</v>
      </c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5"/>
      <c r="CK7" s="73" t="s">
        <v>8</v>
      </c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98" t="s">
        <v>9</v>
      </c>
      <c r="CW7" s="99"/>
      <c r="CX7" s="99"/>
      <c r="CY7" s="99"/>
      <c r="CZ7" s="99"/>
      <c r="DA7" s="99"/>
      <c r="DB7" s="99"/>
      <c r="DC7" s="99"/>
      <c r="DD7" s="99"/>
      <c r="DE7" s="99"/>
      <c r="DF7" s="100"/>
      <c r="DG7" s="95" t="s">
        <v>10</v>
      </c>
    </row>
    <row r="8" spans="1:111" s="28" customFormat="1" ht="33" customHeight="1" thickBot="1" x14ac:dyDescent="0.25">
      <c r="A8" s="27"/>
      <c r="B8" s="85"/>
      <c r="C8" s="109"/>
      <c r="D8" s="110" t="s">
        <v>11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79" t="s">
        <v>12</v>
      </c>
      <c r="P8" s="79"/>
      <c r="Q8" s="80"/>
      <c r="R8" s="110" t="s">
        <v>11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 t="s">
        <v>12</v>
      </c>
      <c r="AE8" s="113"/>
      <c r="AF8" s="114"/>
      <c r="AG8" s="9" t="s">
        <v>14</v>
      </c>
      <c r="AH8" s="105" t="s">
        <v>19</v>
      </c>
      <c r="AI8" s="73" t="s">
        <v>11</v>
      </c>
      <c r="AJ8" s="81"/>
      <c r="AK8" s="81"/>
      <c r="AL8" s="81"/>
      <c r="AM8" s="81"/>
      <c r="AN8" s="81"/>
      <c r="AO8" s="81"/>
      <c r="AP8" s="81"/>
      <c r="AQ8" s="5" t="s">
        <v>13</v>
      </c>
      <c r="AR8" s="73" t="s">
        <v>12</v>
      </c>
      <c r="AS8" s="81"/>
      <c r="AT8" s="81"/>
      <c r="AU8" s="116"/>
      <c r="AV8" s="76" t="s">
        <v>19</v>
      </c>
      <c r="AW8" s="85" t="s">
        <v>11</v>
      </c>
      <c r="AX8" s="86"/>
      <c r="AY8" s="86"/>
      <c r="AZ8" s="86"/>
      <c r="BA8" s="86"/>
      <c r="BB8" s="86"/>
      <c r="BC8" s="86"/>
      <c r="BD8" s="86"/>
      <c r="BE8" s="5" t="s">
        <v>13</v>
      </c>
      <c r="BF8" s="85" t="s">
        <v>12</v>
      </c>
      <c r="BG8" s="86"/>
      <c r="BH8" s="86"/>
      <c r="BI8" s="70"/>
      <c r="BJ8" s="10" t="s">
        <v>14</v>
      </c>
      <c r="BK8" s="82" t="s">
        <v>19</v>
      </c>
      <c r="BL8" s="85" t="s">
        <v>11</v>
      </c>
      <c r="BM8" s="86"/>
      <c r="BN8" s="86"/>
      <c r="BO8" s="86"/>
      <c r="BP8" s="86"/>
      <c r="BQ8" s="86"/>
      <c r="BR8" s="85" t="s">
        <v>13</v>
      </c>
      <c r="BS8" s="86"/>
      <c r="BT8" s="85" t="s">
        <v>12</v>
      </c>
      <c r="BU8" s="86"/>
      <c r="BV8" s="86"/>
      <c r="BW8" s="86"/>
      <c r="BX8" s="82" t="s">
        <v>19</v>
      </c>
      <c r="BY8" s="85" t="s">
        <v>11</v>
      </c>
      <c r="BZ8" s="86"/>
      <c r="CA8" s="86"/>
      <c r="CB8" s="86"/>
      <c r="CC8" s="86"/>
      <c r="CD8" s="86"/>
      <c r="CE8" s="5" t="s">
        <v>13</v>
      </c>
      <c r="CF8" s="85" t="s">
        <v>12</v>
      </c>
      <c r="CG8" s="86"/>
      <c r="CH8" s="86"/>
      <c r="CI8" s="5" t="s">
        <v>14</v>
      </c>
      <c r="CJ8" s="82" t="s">
        <v>19</v>
      </c>
      <c r="CK8" s="85" t="s">
        <v>11</v>
      </c>
      <c r="CL8" s="86"/>
      <c r="CM8" s="86"/>
      <c r="CN8" s="86"/>
      <c r="CO8" s="86"/>
      <c r="CP8" s="85" t="s">
        <v>13</v>
      </c>
      <c r="CQ8" s="86"/>
      <c r="CR8" s="85" t="s">
        <v>12</v>
      </c>
      <c r="CS8" s="86"/>
      <c r="CT8" s="86"/>
      <c r="CU8" s="82" t="s">
        <v>19</v>
      </c>
      <c r="CV8" s="85" t="s">
        <v>11</v>
      </c>
      <c r="CW8" s="86"/>
      <c r="CX8" s="86"/>
      <c r="CY8" s="85" t="s">
        <v>13</v>
      </c>
      <c r="CZ8" s="86"/>
      <c r="DA8" s="85" t="s">
        <v>12</v>
      </c>
      <c r="DB8" s="86"/>
      <c r="DC8" s="85" t="s">
        <v>14</v>
      </c>
      <c r="DD8" s="86"/>
      <c r="DE8" s="86"/>
      <c r="DF8" s="82" t="s">
        <v>19</v>
      </c>
      <c r="DG8" s="96"/>
    </row>
    <row r="9" spans="1:111" s="28" customFormat="1" ht="33" customHeight="1" thickBot="1" x14ac:dyDescent="0.25">
      <c r="A9" s="27"/>
      <c r="B9" s="85"/>
      <c r="C9" s="109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4"/>
      <c r="P9" s="64"/>
      <c r="Q9" s="65"/>
      <c r="R9" s="59"/>
      <c r="S9" s="60"/>
      <c r="T9" s="60"/>
      <c r="U9" s="60"/>
      <c r="V9" s="60"/>
      <c r="W9" s="60"/>
      <c r="X9" s="66"/>
      <c r="Y9" s="66"/>
      <c r="Z9" s="66"/>
      <c r="AA9" s="66"/>
      <c r="AB9" s="66"/>
      <c r="AC9" s="66"/>
      <c r="AD9" s="61"/>
      <c r="AE9" s="62"/>
      <c r="AF9" s="63"/>
      <c r="AG9" s="59"/>
      <c r="AH9" s="106"/>
      <c r="AI9" s="56"/>
      <c r="AJ9" s="57"/>
      <c r="AK9" s="57"/>
      <c r="AL9" s="57"/>
      <c r="AM9" s="57"/>
      <c r="AN9" s="57"/>
      <c r="AO9" s="57"/>
      <c r="AP9" s="57"/>
      <c r="AQ9" s="54"/>
      <c r="AR9" s="56"/>
      <c r="AS9" s="57"/>
      <c r="AT9" s="57"/>
      <c r="AU9" s="58"/>
      <c r="AV9" s="77"/>
      <c r="AW9" s="54"/>
      <c r="AX9" s="55"/>
      <c r="AY9" s="55"/>
      <c r="AZ9" s="55"/>
      <c r="BA9" s="55"/>
      <c r="BB9" s="69"/>
      <c r="BC9" s="55"/>
      <c r="BD9" s="55"/>
      <c r="BE9" s="54"/>
      <c r="BF9" s="54"/>
      <c r="BG9" s="55"/>
      <c r="BH9" s="67"/>
      <c r="BI9" s="71"/>
      <c r="BJ9" s="10"/>
      <c r="BK9" s="83"/>
      <c r="BL9" s="54"/>
      <c r="BM9" s="55"/>
      <c r="BN9" s="55"/>
      <c r="BO9" s="55"/>
      <c r="BP9" s="55"/>
      <c r="BQ9" s="55"/>
      <c r="BR9" s="54"/>
      <c r="BS9" s="55"/>
      <c r="BT9" s="54"/>
      <c r="BU9" s="55"/>
      <c r="BV9" s="55"/>
      <c r="BW9" s="55"/>
      <c r="BX9" s="83"/>
      <c r="BY9" s="54"/>
      <c r="BZ9" s="55"/>
      <c r="CA9" s="55"/>
      <c r="CB9" s="55"/>
      <c r="CC9" s="55"/>
      <c r="CD9" s="55"/>
      <c r="CE9" s="54"/>
      <c r="CF9" s="54"/>
      <c r="CG9" s="55"/>
      <c r="CH9" s="55"/>
      <c r="CI9" s="54"/>
      <c r="CJ9" s="83"/>
      <c r="CK9" s="54"/>
      <c r="CL9" s="55"/>
      <c r="CM9" s="55"/>
      <c r="CN9" s="55"/>
      <c r="CO9" s="55"/>
      <c r="CP9" s="54"/>
      <c r="CQ9" s="55"/>
      <c r="CR9" s="54"/>
      <c r="CS9" s="55"/>
      <c r="CT9" s="55"/>
      <c r="CU9" s="83"/>
      <c r="CV9" s="54"/>
      <c r="CW9" s="55"/>
      <c r="CX9" s="55"/>
      <c r="CY9" s="54"/>
      <c r="CZ9" s="55"/>
      <c r="DA9" s="54"/>
      <c r="DB9" s="55"/>
      <c r="DC9" s="54"/>
      <c r="DD9" s="55"/>
      <c r="DE9" s="55"/>
      <c r="DF9" s="83"/>
      <c r="DG9" s="96"/>
    </row>
    <row r="10" spans="1:111" s="28" customFormat="1" ht="33" customHeight="1" thickBot="1" x14ac:dyDescent="0.25">
      <c r="A10" s="27"/>
      <c r="B10" s="85"/>
      <c r="C10" s="10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4"/>
      <c r="P10" s="64"/>
      <c r="Q10" s="65"/>
      <c r="R10" s="59"/>
      <c r="S10" s="60"/>
      <c r="T10" s="60"/>
      <c r="U10" s="60"/>
      <c r="V10" s="60"/>
      <c r="W10" s="60"/>
      <c r="X10" s="66"/>
      <c r="Y10" s="66"/>
      <c r="Z10" s="66"/>
      <c r="AA10" s="66"/>
      <c r="AB10" s="66"/>
      <c r="AC10" s="66"/>
      <c r="AD10" s="61"/>
      <c r="AE10" s="62"/>
      <c r="AF10" s="63"/>
      <c r="AG10" s="59"/>
      <c r="AH10" s="106"/>
      <c r="AI10" s="56"/>
      <c r="AJ10" s="57"/>
      <c r="AK10" s="57"/>
      <c r="AL10" s="57"/>
      <c r="AM10" s="57"/>
      <c r="AN10" s="57"/>
      <c r="AO10" s="57"/>
      <c r="AP10" s="57"/>
      <c r="AQ10" s="54"/>
      <c r="AR10" s="56"/>
      <c r="AS10" s="57"/>
      <c r="AT10" s="57"/>
      <c r="AU10" s="58"/>
      <c r="AV10" s="77"/>
      <c r="AW10" s="54"/>
      <c r="AX10" s="55"/>
      <c r="AY10" s="55"/>
      <c r="AZ10" s="55"/>
      <c r="BA10" s="55"/>
      <c r="BB10" s="69"/>
      <c r="BC10" s="55"/>
      <c r="BD10" s="55"/>
      <c r="BE10" s="54"/>
      <c r="BF10" s="54"/>
      <c r="BG10" s="55"/>
      <c r="BH10" s="67"/>
      <c r="BI10" s="71"/>
      <c r="BJ10" s="10"/>
      <c r="BK10" s="83"/>
      <c r="BL10" s="54"/>
      <c r="BM10" s="55"/>
      <c r="BN10" s="55"/>
      <c r="BO10" s="55"/>
      <c r="BP10" s="55"/>
      <c r="BQ10" s="55"/>
      <c r="BR10" s="54"/>
      <c r="BS10" s="55"/>
      <c r="BT10" s="54"/>
      <c r="BU10" s="55"/>
      <c r="BV10" s="55"/>
      <c r="BW10" s="55"/>
      <c r="BX10" s="83"/>
      <c r="BY10" s="54"/>
      <c r="BZ10" s="55"/>
      <c r="CA10" s="55"/>
      <c r="CB10" s="55"/>
      <c r="CC10" s="55"/>
      <c r="CD10" s="55"/>
      <c r="CE10" s="54"/>
      <c r="CF10" s="54"/>
      <c r="CG10" s="55"/>
      <c r="CH10" s="55"/>
      <c r="CI10" s="54"/>
      <c r="CJ10" s="83"/>
      <c r="CK10" s="54"/>
      <c r="CL10" s="55"/>
      <c r="CM10" s="55"/>
      <c r="CN10" s="55"/>
      <c r="CO10" s="55"/>
      <c r="CP10" s="54"/>
      <c r="CQ10" s="55"/>
      <c r="CR10" s="54"/>
      <c r="CS10" s="55"/>
      <c r="CT10" s="55"/>
      <c r="CU10" s="83"/>
      <c r="CV10" s="54"/>
      <c r="CW10" s="55"/>
      <c r="CX10" s="55"/>
      <c r="CY10" s="54"/>
      <c r="CZ10" s="55"/>
      <c r="DA10" s="54"/>
      <c r="DB10" s="55"/>
      <c r="DC10" s="54"/>
      <c r="DD10" s="55"/>
      <c r="DE10" s="55"/>
      <c r="DF10" s="83"/>
      <c r="DG10" s="96"/>
    </row>
    <row r="11" spans="1:111" ht="162" customHeight="1" thickBot="1" x14ac:dyDescent="0.25">
      <c r="B11" s="85"/>
      <c r="C11" s="109"/>
      <c r="D11" s="11" t="s">
        <v>39</v>
      </c>
      <c r="E11" s="11" t="s">
        <v>20</v>
      </c>
      <c r="F11" s="11" t="s">
        <v>30</v>
      </c>
      <c r="G11" s="11" t="s">
        <v>31</v>
      </c>
      <c r="H11" s="11" t="s">
        <v>32</v>
      </c>
      <c r="I11" s="11" t="s">
        <v>33</v>
      </c>
      <c r="J11" s="11" t="s">
        <v>58</v>
      </c>
      <c r="K11" s="11" t="s">
        <v>22</v>
      </c>
      <c r="L11" s="11" t="s">
        <v>40</v>
      </c>
      <c r="M11" s="11" t="s">
        <v>34</v>
      </c>
      <c r="N11" s="11" t="s">
        <v>35</v>
      </c>
      <c r="O11" s="12" t="s">
        <v>21</v>
      </c>
      <c r="P11" s="12" t="s">
        <v>36</v>
      </c>
      <c r="Q11" s="13" t="s">
        <v>19</v>
      </c>
      <c r="R11" s="11" t="s">
        <v>57</v>
      </c>
      <c r="S11" s="11" t="s">
        <v>20</v>
      </c>
      <c r="T11" s="11" t="s">
        <v>45</v>
      </c>
      <c r="U11" s="11" t="s">
        <v>48</v>
      </c>
      <c r="V11" s="11" t="s">
        <v>47</v>
      </c>
      <c r="W11" s="11" t="s">
        <v>46</v>
      </c>
      <c r="X11" s="53" t="s">
        <v>49</v>
      </c>
      <c r="Y11" s="53" t="s">
        <v>50</v>
      </c>
      <c r="Z11" s="53" t="s">
        <v>56</v>
      </c>
      <c r="AA11" s="53" t="s">
        <v>52</v>
      </c>
      <c r="AB11" s="53" t="s">
        <v>53</v>
      </c>
      <c r="AC11" s="53" t="s">
        <v>51</v>
      </c>
      <c r="AD11" s="12" t="s">
        <v>39</v>
      </c>
      <c r="AE11" s="14" t="s">
        <v>55</v>
      </c>
      <c r="AF11" s="12" t="s">
        <v>54</v>
      </c>
      <c r="AG11" s="11"/>
      <c r="AH11" s="107"/>
      <c r="AI11" s="15" t="s">
        <v>60</v>
      </c>
      <c r="AJ11" s="15" t="s">
        <v>61</v>
      </c>
      <c r="AK11" s="68" t="s">
        <v>62</v>
      </c>
      <c r="AL11" s="68" t="s">
        <v>63</v>
      </c>
      <c r="AM11" s="68" t="s">
        <v>64</v>
      </c>
      <c r="AN11" s="68" t="s">
        <v>65</v>
      </c>
      <c r="AO11" s="68" t="s">
        <v>66</v>
      </c>
      <c r="AP11" s="68" t="s">
        <v>67</v>
      </c>
      <c r="AQ11" s="15" t="s">
        <v>72</v>
      </c>
      <c r="AR11" s="16" t="s">
        <v>20</v>
      </c>
      <c r="AS11" s="16" t="s">
        <v>68</v>
      </c>
      <c r="AT11" s="16" t="s">
        <v>69</v>
      </c>
      <c r="AU11" s="16" t="s">
        <v>70</v>
      </c>
      <c r="AV11" s="78"/>
      <c r="AW11" s="15" t="s">
        <v>73</v>
      </c>
      <c r="AX11" s="15" t="s">
        <v>80</v>
      </c>
      <c r="AY11" s="15" t="s">
        <v>74</v>
      </c>
      <c r="AZ11" s="15" t="s">
        <v>75</v>
      </c>
      <c r="BA11" s="15" t="s">
        <v>76</v>
      </c>
      <c r="BB11" s="15" t="s">
        <v>81</v>
      </c>
      <c r="BC11" s="15" t="s">
        <v>82</v>
      </c>
      <c r="BD11" s="17" t="s">
        <v>77</v>
      </c>
      <c r="BE11" s="15" t="s">
        <v>60</v>
      </c>
      <c r="BF11" s="16" t="s">
        <v>78</v>
      </c>
      <c r="BG11" s="16" t="s">
        <v>60</v>
      </c>
      <c r="BH11" s="18" t="s">
        <v>79</v>
      </c>
      <c r="BI11" s="18" t="s">
        <v>83</v>
      </c>
      <c r="BJ11" s="19"/>
      <c r="BK11" s="84"/>
      <c r="BL11" s="19"/>
      <c r="BM11" s="19"/>
      <c r="BN11" s="19"/>
      <c r="BO11" s="19"/>
      <c r="BP11" s="19"/>
      <c r="BQ11" s="19"/>
      <c r="BR11" s="19"/>
      <c r="BS11" s="19"/>
      <c r="BT11" s="20"/>
      <c r="BU11" s="20"/>
      <c r="BV11" s="20"/>
      <c r="BW11" s="20"/>
      <c r="BX11" s="84"/>
      <c r="BY11" s="19"/>
      <c r="BZ11" s="19"/>
      <c r="CA11" s="19"/>
      <c r="CB11" s="19"/>
      <c r="CC11" s="19"/>
      <c r="CD11" s="19"/>
      <c r="CE11" s="19"/>
      <c r="CF11" s="20"/>
      <c r="CG11" s="20"/>
      <c r="CH11" s="20"/>
      <c r="CI11" s="19"/>
      <c r="CJ11" s="84"/>
      <c r="CK11" s="19"/>
      <c r="CL11" s="19"/>
      <c r="CM11" s="19"/>
      <c r="CN11" s="19"/>
      <c r="CO11" s="19"/>
      <c r="CP11" s="19"/>
      <c r="CQ11" s="19"/>
      <c r="CR11" s="20"/>
      <c r="CS11" s="20"/>
      <c r="CT11" s="20"/>
      <c r="CU11" s="84"/>
      <c r="CV11" s="19"/>
      <c r="CW11" s="19"/>
      <c r="CX11" s="19"/>
      <c r="CY11" s="19"/>
      <c r="CZ11" s="19"/>
      <c r="DA11" s="20"/>
      <c r="DB11" s="20"/>
      <c r="DC11" s="19"/>
      <c r="DD11" s="19"/>
      <c r="DE11" s="19"/>
      <c r="DF11" s="84"/>
      <c r="DG11" s="97"/>
    </row>
    <row r="12" spans="1:111" ht="12.75" thickBot="1" x14ac:dyDescent="0.25">
      <c r="B12" s="3">
        <v>1</v>
      </c>
      <c r="C12" s="4">
        <v>1812053</v>
      </c>
      <c r="D12" s="5" t="s">
        <v>15</v>
      </c>
      <c r="E12" s="51" t="s">
        <v>15</v>
      </c>
      <c r="F12" s="51" t="s">
        <v>15</v>
      </c>
      <c r="G12" s="51" t="s">
        <v>15</v>
      </c>
      <c r="H12" s="51" t="s">
        <v>15</v>
      </c>
      <c r="I12" s="51" t="s">
        <v>15</v>
      </c>
      <c r="J12" s="51" t="s">
        <v>15</v>
      </c>
      <c r="K12" s="51" t="s">
        <v>15</v>
      </c>
      <c r="L12" s="51" t="s">
        <v>15</v>
      </c>
      <c r="M12" s="5" t="s">
        <v>15</v>
      </c>
      <c r="O12" s="6">
        <v>4</v>
      </c>
      <c r="P12" s="6">
        <v>5</v>
      </c>
      <c r="Q12" s="1">
        <f t="shared" ref="Q12:Q47" si="0">IF(ISBLANK(D12)=TRUE,0,AVERAGE(D12:P12))</f>
        <v>4.5</v>
      </c>
      <c r="R12" s="6" t="s">
        <v>15</v>
      </c>
      <c r="S12" s="6" t="s">
        <v>15</v>
      </c>
      <c r="T12" s="6" t="s">
        <v>15</v>
      </c>
      <c r="U12" s="6" t="s">
        <v>15</v>
      </c>
      <c r="V12" s="6" t="s">
        <v>15</v>
      </c>
      <c r="W12" s="6"/>
      <c r="X12" s="6" t="s">
        <v>15</v>
      </c>
      <c r="Y12" s="6"/>
      <c r="Z12" s="6" t="s">
        <v>15</v>
      </c>
      <c r="AA12" s="6" t="s">
        <v>15</v>
      </c>
      <c r="AB12" s="6" t="s">
        <v>15</v>
      </c>
      <c r="AC12" s="6" t="s">
        <v>15</v>
      </c>
      <c r="AD12" s="6">
        <v>4</v>
      </c>
      <c r="AE12" s="6">
        <v>4</v>
      </c>
      <c r="AF12" s="6">
        <v>5</v>
      </c>
      <c r="AG12" s="6" t="s">
        <v>15</v>
      </c>
      <c r="AH12" s="1">
        <f>AVERAGE(AD12:AG12)</f>
        <v>4.333333333333333</v>
      </c>
      <c r="AI12" s="6" t="s">
        <v>15</v>
      </c>
      <c r="AJ12" s="6" t="s">
        <v>15</v>
      </c>
      <c r="AK12" s="6" t="s">
        <v>15</v>
      </c>
      <c r="AL12" s="6" t="s">
        <v>15</v>
      </c>
      <c r="AM12" s="6" t="s">
        <v>15</v>
      </c>
      <c r="AN12" s="6" t="s">
        <v>15</v>
      </c>
      <c r="AO12" s="6" t="s">
        <v>15</v>
      </c>
      <c r="AP12" s="6" t="s">
        <v>15</v>
      </c>
      <c r="AQ12" s="6">
        <v>3</v>
      </c>
      <c r="AR12" s="6">
        <v>3</v>
      </c>
      <c r="AS12" s="6">
        <v>3</v>
      </c>
      <c r="AT12" s="6">
        <v>3</v>
      </c>
      <c r="AU12" s="6">
        <v>4</v>
      </c>
      <c r="AV12" s="1">
        <f t="shared" ref="AV12:AV47" si="1">IF(ISBLANK(AI12)=TRUE,0,AVERAGE(AI12:AU12))</f>
        <v>3.2</v>
      </c>
      <c r="AW12" s="31" t="s">
        <v>15</v>
      </c>
      <c r="AX12" s="31" t="s">
        <v>15</v>
      </c>
      <c r="AY12" s="31" t="s">
        <v>15</v>
      </c>
      <c r="AZ12" s="31"/>
      <c r="BA12" s="31" t="s">
        <v>15</v>
      </c>
      <c r="BB12" s="31" t="s">
        <v>15</v>
      </c>
      <c r="BC12" s="31"/>
      <c r="BD12" s="31"/>
      <c r="BE12" s="31">
        <v>3</v>
      </c>
      <c r="BF12" s="31">
        <v>3</v>
      </c>
      <c r="BG12" s="31">
        <v>3</v>
      </c>
      <c r="BH12" s="31">
        <v>3</v>
      </c>
      <c r="BI12" s="32">
        <v>3</v>
      </c>
      <c r="BJ12" s="32"/>
      <c r="BK12" s="1">
        <f t="shared" ref="BK12:BK47" si="2">IF(ISBLANK(AW12)=TRUE,0,AVERAGE(AW12:BJ12))</f>
        <v>3</v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1">
        <f>IF(ISBLANK(BL12)=TRUE,0,AVERAGE(BL12:BW12))</f>
        <v>0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3"/>
      <c r="CJ12" s="1">
        <f>IF(ISBLANK(BY12)=TRUE,0,AVERAGE(BY12:CI12))</f>
        <v>0</v>
      </c>
      <c r="CK12" s="33"/>
      <c r="CL12" s="33"/>
      <c r="CM12" s="33"/>
      <c r="CN12" s="33"/>
      <c r="CO12" s="33"/>
      <c r="CP12" s="33"/>
      <c r="CQ12" s="33"/>
      <c r="CR12" s="33"/>
      <c r="CS12" s="34"/>
      <c r="CT12" s="34"/>
      <c r="CU12" s="1">
        <f>IF(ISBLANK(CK12)=TRUE,0,AVERAGE(CK12:CT12))</f>
        <v>0</v>
      </c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1">
        <f>IF(ISBLANK(CV12)=TRUE,0,AVERAGE(CV12:DE12))</f>
        <v>0</v>
      </c>
      <c r="DG12" s="2">
        <f>IFERROR(IF(Q12=0,0,IF(AH12=0,AVERAGE(Q12),IF(AV12=0,AVERAGE(Q12,AH12),IF(BK12=0,AVERAGE(Q12,AH12,AV12),IF(BH=0,AVERAGE(Q12,AH12,AV12,BK12),IF(BT=0,AVERAGE(Q12,AH12,AV12,BK12,BX12),IF(CE=0,AVERAGE(Q12,AH12,AV12,BK12,BX12,CJ12),IF(DF12=0,AVERAGE(Q12,AH12,AV12,BK12,BX12,CJ12,CU12),AVERAGE(Q12,AH12,AV12,BK12,BX12,CJ12,CU12,DF12))))))))),0)</f>
        <v>0</v>
      </c>
    </row>
    <row r="13" spans="1:111" ht="12.75" thickBot="1" x14ac:dyDescent="0.25">
      <c r="B13" s="3">
        <v>2</v>
      </c>
      <c r="C13" s="4">
        <v>1812054</v>
      </c>
      <c r="D13" s="5" t="s">
        <v>15</v>
      </c>
      <c r="E13" s="5" t="s">
        <v>15</v>
      </c>
      <c r="F13" s="51" t="s">
        <v>15</v>
      </c>
      <c r="G13" s="51" t="s">
        <v>15</v>
      </c>
      <c r="H13" s="51" t="s">
        <v>15</v>
      </c>
      <c r="I13" s="51" t="s">
        <v>15</v>
      </c>
      <c r="J13" s="51" t="s">
        <v>15</v>
      </c>
      <c r="K13" s="51" t="s">
        <v>15</v>
      </c>
      <c r="L13" s="51" t="s">
        <v>15</v>
      </c>
      <c r="M13" s="51" t="s">
        <v>15</v>
      </c>
      <c r="O13" s="6">
        <v>4</v>
      </c>
      <c r="P13" s="6">
        <v>5</v>
      </c>
      <c r="Q13" s="29">
        <f t="shared" si="0"/>
        <v>4.5</v>
      </c>
      <c r="R13" s="6" t="s">
        <v>15</v>
      </c>
      <c r="S13" s="6" t="s">
        <v>15</v>
      </c>
      <c r="T13" s="6" t="s">
        <v>15</v>
      </c>
      <c r="U13" s="6" t="s">
        <v>15</v>
      </c>
      <c r="V13" s="6" t="s">
        <v>15</v>
      </c>
      <c r="W13" s="6"/>
      <c r="X13" s="6" t="s">
        <v>15</v>
      </c>
      <c r="Y13" s="6"/>
      <c r="Z13" s="6" t="s">
        <v>15</v>
      </c>
      <c r="AA13" s="6" t="s">
        <v>15</v>
      </c>
      <c r="AB13" s="6" t="s">
        <v>15</v>
      </c>
      <c r="AC13" s="6" t="s">
        <v>15</v>
      </c>
      <c r="AD13" s="6">
        <v>4</v>
      </c>
      <c r="AE13" s="6">
        <v>5</v>
      </c>
      <c r="AF13" s="6">
        <v>5</v>
      </c>
      <c r="AG13" s="6" t="s">
        <v>15</v>
      </c>
      <c r="AH13" s="29">
        <v>4.67</v>
      </c>
      <c r="AI13" s="6" t="s">
        <v>15</v>
      </c>
      <c r="AJ13" s="6" t="s">
        <v>15</v>
      </c>
      <c r="AK13" s="6" t="s">
        <v>15</v>
      </c>
      <c r="AL13" s="6" t="s">
        <v>15</v>
      </c>
      <c r="AM13" s="6" t="s">
        <v>15</v>
      </c>
      <c r="AN13" s="6" t="s">
        <v>15</v>
      </c>
      <c r="AO13" s="6" t="s">
        <v>15</v>
      </c>
      <c r="AP13" s="6" t="s">
        <v>15</v>
      </c>
      <c r="AQ13" s="6">
        <v>5</v>
      </c>
      <c r="AR13" s="6">
        <v>4</v>
      </c>
      <c r="AS13" s="6">
        <v>4</v>
      </c>
      <c r="AT13" s="6">
        <v>5</v>
      </c>
      <c r="AU13" s="6">
        <v>5</v>
      </c>
      <c r="AV13" s="29">
        <f t="shared" si="1"/>
        <v>4.5999999999999996</v>
      </c>
      <c r="AW13" s="31" t="s">
        <v>15</v>
      </c>
      <c r="AX13" s="31" t="s">
        <v>15</v>
      </c>
      <c r="AY13" s="31" t="s">
        <v>15</v>
      </c>
      <c r="AZ13" s="31" t="s">
        <v>15</v>
      </c>
      <c r="BA13" s="31" t="s">
        <v>15</v>
      </c>
      <c r="BB13" s="31" t="s">
        <v>15</v>
      </c>
      <c r="BC13" s="31"/>
      <c r="BD13" s="31" t="s">
        <v>15</v>
      </c>
      <c r="BE13" s="31">
        <v>5</v>
      </c>
      <c r="BF13" s="31">
        <v>4</v>
      </c>
      <c r="BG13" s="33">
        <v>5</v>
      </c>
      <c r="BH13" s="33">
        <v>4</v>
      </c>
      <c r="BI13" s="33">
        <v>4</v>
      </c>
      <c r="BJ13" s="31"/>
      <c r="BK13" s="29">
        <f t="shared" si="2"/>
        <v>4.4000000000000004</v>
      </c>
      <c r="BL13" s="31"/>
      <c r="BM13" s="31"/>
      <c r="BN13" s="31"/>
      <c r="BO13" s="31"/>
      <c r="BP13" s="31"/>
      <c r="BQ13" s="31"/>
      <c r="BR13" s="33"/>
      <c r="BS13" s="33"/>
      <c r="BT13" s="33"/>
      <c r="BU13" s="33"/>
      <c r="BV13" s="33"/>
      <c r="BW13" s="33"/>
      <c r="BX13" s="29">
        <f t="shared" ref="BX13:BX47" si="3">IF(ISBLANK(BL13)=TRUE,0,AVERAGE(BL13:BW13))</f>
        <v>0</v>
      </c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3"/>
      <c r="CJ13" s="29">
        <f t="shared" ref="CJ13:CJ47" si="4">IF(ISBLANK(BY13)=TRUE,0,AVERAGE(BY13:CI13))</f>
        <v>0</v>
      </c>
      <c r="CK13" s="33"/>
      <c r="CL13" s="33"/>
      <c r="CM13" s="33"/>
      <c r="CN13" s="33"/>
      <c r="CO13" s="33"/>
      <c r="CP13" s="33"/>
      <c r="CQ13" s="33"/>
      <c r="CR13" s="33"/>
      <c r="CS13" s="34"/>
      <c r="CT13" s="34"/>
      <c r="CU13" s="29">
        <f t="shared" ref="CU13:CU47" si="5">IF(ISBLANK(CK13)=TRUE,0,AVERAGE(CK13:CT13))</f>
        <v>0</v>
      </c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29">
        <f t="shared" ref="DF13:DF24" si="6">IF(ISBLANK(CV13)=TRUE,0,AVERAGE(CV13:DE13))</f>
        <v>0</v>
      </c>
      <c r="DG13" s="30">
        <f>IFERROR(IF(Q13=0,0,IF(AH13=0,AVERAGE(Q13),IF(AV13=0,AVERAGE(Q13,AH13),IF(BK13=0,AVERAGE(Q13,AH13,AV13),IF(BH=0,AVERAGE(Q13,AH13,AV13,BK13),IF(BT=0,AVERAGE(Q13,AH13,AV13,BK13,BX13),IF(CE=0,AVERAGE(Q13,AH13,AV13,BK13,BX13,CJ13),IF(DF13=0,AVERAGE(Q13,AH13,AV13,BK13,BX13,CJ13,CU13),AVERAGE(Q13,AH13,AV13,BK13,BX13,CJ13,CU13,DF13))))))))),0)</f>
        <v>0</v>
      </c>
    </row>
    <row r="14" spans="1:111" ht="12.75" thickBot="1" x14ac:dyDescent="0.25">
      <c r="B14" s="3">
        <v>3</v>
      </c>
      <c r="C14" s="4">
        <v>1812056</v>
      </c>
      <c r="D14" s="5" t="s">
        <v>15</v>
      </c>
      <c r="E14" s="5" t="s">
        <v>15</v>
      </c>
      <c r="F14" s="51" t="s">
        <v>15</v>
      </c>
      <c r="G14" s="51" t="s">
        <v>15</v>
      </c>
      <c r="H14" s="51" t="s">
        <v>15</v>
      </c>
      <c r="I14" s="51" t="s">
        <v>15</v>
      </c>
      <c r="J14" s="51" t="s">
        <v>15</v>
      </c>
      <c r="K14" s="51" t="s">
        <v>15</v>
      </c>
      <c r="L14" s="51" t="s">
        <v>15</v>
      </c>
      <c r="M14" s="5" t="s">
        <v>15</v>
      </c>
      <c r="O14" s="6">
        <v>4</v>
      </c>
      <c r="P14" s="6">
        <v>5</v>
      </c>
      <c r="Q14" s="29">
        <f t="shared" si="0"/>
        <v>4.5</v>
      </c>
      <c r="R14" s="6" t="s">
        <v>15</v>
      </c>
      <c r="S14" s="6" t="s">
        <v>15</v>
      </c>
      <c r="T14" s="6" t="s">
        <v>15</v>
      </c>
      <c r="U14" s="6" t="s">
        <v>15</v>
      </c>
      <c r="V14" s="6" t="s">
        <v>15</v>
      </c>
      <c r="W14" s="6"/>
      <c r="X14" s="6" t="s">
        <v>15</v>
      </c>
      <c r="Y14" s="6"/>
      <c r="Z14" s="6" t="s">
        <v>15</v>
      </c>
      <c r="AA14" s="6" t="s">
        <v>15</v>
      </c>
      <c r="AB14" s="6" t="s">
        <v>15</v>
      </c>
      <c r="AC14" s="6" t="s">
        <v>15</v>
      </c>
      <c r="AD14" s="6">
        <v>4</v>
      </c>
      <c r="AE14" s="6">
        <v>5</v>
      </c>
      <c r="AF14" s="6">
        <v>4</v>
      </c>
      <c r="AG14" s="6" t="s">
        <v>15</v>
      </c>
      <c r="AH14" s="29">
        <v>4.33</v>
      </c>
      <c r="AI14" s="6" t="s">
        <v>15</v>
      </c>
      <c r="AJ14" s="6" t="s">
        <v>15</v>
      </c>
      <c r="AK14" s="6" t="s">
        <v>15</v>
      </c>
      <c r="AL14" s="6" t="s">
        <v>15</v>
      </c>
      <c r="AM14" s="6" t="s">
        <v>15</v>
      </c>
      <c r="AN14" s="6" t="s">
        <v>15</v>
      </c>
      <c r="AO14" s="6" t="s">
        <v>15</v>
      </c>
      <c r="AP14" s="6" t="s">
        <v>15</v>
      </c>
      <c r="AQ14" s="6">
        <v>3</v>
      </c>
      <c r="AR14" s="6">
        <v>3</v>
      </c>
      <c r="AS14" s="6">
        <v>4</v>
      </c>
      <c r="AT14" s="6">
        <v>3</v>
      </c>
      <c r="AU14" s="6">
        <v>3</v>
      </c>
      <c r="AV14" s="29">
        <f t="shared" si="1"/>
        <v>3.2</v>
      </c>
      <c r="AW14" s="31" t="s">
        <v>15</v>
      </c>
      <c r="AX14" s="31" t="s">
        <v>15</v>
      </c>
      <c r="AY14" s="31" t="s">
        <v>15</v>
      </c>
      <c r="AZ14" s="31" t="s">
        <v>15</v>
      </c>
      <c r="BA14" s="31" t="s">
        <v>15</v>
      </c>
      <c r="BB14" s="31" t="s">
        <v>15</v>
      </c>
      <c r="BC14" s="31"/>
      <c r="BD14" s="31" t="s">
        <v>15</v>
      </c>
      <c r="BE14" s="31">
        <v>4</v>
      </c>
      <c r="BF14" s="31">
        <v>3</v>
      </c>
      <c r="BG14" s="31">
        <v>4</v>
      </c>
      <c r="BH14" s="31">
        <v>4</v>
      </c>
      <c r="BI14" s="31">
        <v>4</v>
      </c>
      <c r="BJ14" s="31"/>
      <c r="BK14" s="29">
        <f t="shared" si="2"/>
        <v>3.8</v>
      </c>
      <c r="BL14" s="31"/>
      <c r="BM14" s="31"/>
      <c r="BN14" s="31"/>
      <c r="BO14" s="31"/>
      <c r="BP14" s="31"/>
      <c r="BQ14" s="31"/>
      <c r="BR14" s="33"/>
      <c r="BS14" s="33"/>
      <c r="BT14" s="33"/>
      <c r="BU14" s="33"/>
      <c r="BV14" s="33"/>
      <c r="BW14" s="33"/>
      <c r="BX14" s="29">
        <f t="shared" si="3"/>
        <v>0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3"/>
      <c r="CJ14" s="29">
        <f t="shared" si="4"/>
        <v>0</v>
      </c>
      <c r="CK14" s="33"/>
      <c r="CL14" s="33"/>
      <c r="CM14" s="33"/>
      <c r="CN14" s="33"/>
      <c r="CO14" s="33"/>
      <c r="CP14" s="33"/>
      <c r="CQ14" s="33"/>
      <c r="CR14" s="33"/>
      <c r="CS14" s="34"/>
      <c r="CT14" s="34"/>
      <c r="CU14" s="29">
        <f t="shared" si="5"/>
        <v>0</v>
      </c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29">
        <f t="shared" si="6"/>
        <v>0</v>
      </c>
      <c r="DG14" s="30">
        <f>IFERROR(IF(Q14=0,0,IF(AH14=0,AVERAGE(Q14),IF(AV14=0,AVERAGE(Q14,AH14),IF(BK14=0,AVERAGE(Q14,AH14,AV14),IF(BH=0,AVERAGE(Q14,AH14,AV14,BK14),IF(BT=0,AVERAGE(Q14,AH14,AV14,BK14,BX14),IF(CE=0,AVERAGE(Q14,AH14,AV14,BK14,BX14,CJ14),IF(DF14=0,AVERAGE(Q14,AH14,AV14,BK14,BX14,CJ14,CU14),AVERAGE(Q14,AH14,AV14,BK14,BX14,CJ14,CU14,DF14))))))))),0)</f>
        <v>0</v>
      </c>
    </row>
    <row r="15" spans="1:111" ht="12.75" thickBot="1" x14ac:dyDescent="0.25">
      <c r="B15" s="3">
        <v>4</v>
      </c>
      <c r="C15" s="4">
        <v>1812057</v>
      </c>
      <c r="D15" s="5" t="s">
        <v>15</v>
      </c>
      <c r="E15" s="5" t="s">
        <v>15</v>
      </c>
      <c r="F15" s="51" t="s">
        <v>15</v>
      </c>
      <c r="G15" s="51" t="s">
        <v>15</v>
      </c>
      <c r="H15" s="51" t="s">
        <v>15</v>
      </c>
      <c r="I15" s="51" t="s">
        <v>15</v>
      </c>
      <c r="J15" s="51" t="s">
        <v>15</v>
      </c>
      <c r="K15" s="51" t="s">
        <v>15</v>
      </c>
      <c r="L15" s="51" t="s">
        <v>15</v>
      </c>
      <c r="M15" s="50"/>
      <c r="N15" s="5" t="s">
        <v>15</v>
      </c>
      <c r="O15" s="6">
        <v>4</v>
      </c>
      <c r="P15" s="6">
        <v>5</v>
      </c>
      <c r="Q15" s="29">
        <f t="shared" si="0"/>
        <v>4.5</v>
      </c>
      <c r="R15" s="6" t="s">
        <v>15</v>
      </c>
      <c r="S15" s="6" t="s">
        <v>15</v>
      </c>
      <c r="T15" s="6" t="s">
        <v>15</v>
      </c>
      <c r="U15" s="6"/>
      <c r="V15" s="6" t="s">
        <v>15</v>
      </c>
      <c r="W15" s="6" t="s">
        <v>15</v>
      </c>
      <c r="X15" s="6" t="s">
        <v>15</v>
      </c>
      <c r="Y15" s="6" t="s">
        <v>15</v>
      </c>
      <c r="Z15" s="6"/>
      <c r="AA15" s="6" t="s">
        <v>15</v>
      </c>
      <c r="AB15" s="6" t="s">
        <v>15</v>
      </c>
      <c r="AC15" s="6" t="s">
        <v>15</v>
      </c>
      <c r="AD15" s="6">
        <v>4</v>
      </c>
      <c r="AE15" s="6">
        <v>5</v>
      </c>
      <c r="AF15" s="6">
        <v>5</v>
      </c>
      <c r="AG15" s="6"/>
      <c r="AH15" s="29">
        <f>IF(ISBLANK(R15)=TRUE,0,AVERAGE(R15:AG15))</f>
        <v>4.666666666666667</v>
      </c>
      <c r="AI15" s="6" t="s">
        <v>15</v>
      </c>
      <c r="AJ15" s="6" t="s">
        <v>15</v>
      </c>
      <c r="AK15" s="6" t="s">
        <v>15</v>
      </c>
      <c r="AL15" s="6" t="s">
        <v>15</v>
      </c>
      <c r="AM15" s="6" t="s">
        <v>15</v>
      </c>
      <c r="AN15" s="6" t="s">
        <v>15</v>
      </c>
      <c r="AO15" s="6" t="s">
        <v>15</v>
      </c>
      <c r="AP15" s="6" t="s">
        <v>15</v>
      </c>
      <c r="AQ15" s="6">
        <v>5</v>
      </c>
      <c r="AR15" s="6">
        <v>4</v>
      </c>
      <c r="AS15" s="6">
        <v>4</v>
      </c>
      <c r="AT15" s="6">
        <v>5</v>
      </c>
      <c r="AU15" s="6">
        <v>4</v>
      </c>
      <c r="AV15" s="29">
        <f t="shared" si="1"/>
        <v>4.4000000000000004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29">
        <f t="shared" si="2"/>
        <v>0</v>
      </c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29">
        <f t="shared" si="3"/>
        <v>0</v>
      </c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4"/>
      <c r="CJ15" s="29">
        <f t="shared" si="4"/>
        <v>0</v>
      </c>
      <c r="CK15" s="33"/>
      <c r="CL15" s="33"/>
      <c r="CM15" s="33"/>
      <c r="CN15" s="33"/>
      <c r="CO15" s="33"/>
      <c r="CP15" s="35"/>
      <c r="CQ15" s="35"/>
      <c r="CR15" s="35"/>
      <c r="CS15" s="35"/>
      <c r="CT15" s="35"/>
      <c r="CU15" s="29">
        <f t="shared" si="5"/>
        <v>0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29">
        <f t="shared" si="6"/>
        <v>0</v>
      </c>
      <c r="DG15" s="30">
        <f>IFERROR(IF(Q15=0,0,IF(AH15=0,AVERAGE(Q15),IF(AV15=0,AVERAGE(Q15,AH15),IF(BK15=0,AVERAGE(Q15,AH15,AV15),IF(BH=0,AVERAGE(Q15,AH15,AV15,BK15),IF(BT=0,AVERAGE(Q15,AH15,AV15,BK15,BX15),IF(CE=0,AVERAGE(Q15,AH15,AV15,BK15,BX15,CJ15),IF(DF15=0,AVERAGE(Q15,AH15,AV15,BK15,BX15,CJ15,CU15),AVERAGE(Q15,AH15,AV15,BK15,BX15,CJ15,CU15,DF15))))))))),0)</f>
        <v>4.522222222222223</v>
      </c>
    </row>
    <row r="16" spans="1:111" ht="12.75" thickBot="1" x14ac:dyDescent="0.25">
      <c r="B16" s="3">
        <v>5</v>
      </c>
      <c r="C16" s="4">
        <v>1812058</v>
      </c>
      <c r="D16" s="5" t="s">
        <v>15</v>
      </c>
      <c r="E16" s="5" t="s">
        <v>15</v>
      </c>
      <c r="F16" s="51" t="s">
        <v>15</v>
      </c>
      <c r="G16" s="51" t="s">
        <v>15</v>
      </c>
      <c r="H16" s="51" t="s">
        <v>15</v>
      </c>
      <c r="I16" s="51" t="s">
        <v>15</v>
      </c>
      <c r="J16" s="51" t="s">
        <v>15</v>
      </c>
      <c r="K16" s="51" t="s">
        <v>15</v>
      </c>
      <c r="L16" s="51" t="s">
        <v>15</v>
      </c>
      <c r="M16" s="51" t="s">
        <v>15</v>
      </c>
      <c r="O16" s="6">
        <v>4</v>
      </c>
      <c r="P16" s="6">
        <v>4</v>
      </c>
      <c r="Q16" s="29">
        <f t="shared" si="0"/>
        <v>4</v>
      </c>
      <c r="R16" s="6" t="s">
        <v>15</v>
      </c>
      <c r="S16" s="6" t="s">
        <v>15</v>
      </c>
      <c r="T16" s="6" t="s">
        <v>15</v>
      </c>
      <c r="U16" s="6" t="s">
        <v>15</v>
      </c>
      <c r="V16" s="6" t="s">
        <v>15</v>
      </c>
      <c r="W16" s="6"/>
      <c r="X16" s="6" t="s">
        <v>15</v>
      </c>
      <c r="Y16" s="6"/>
      <c r="Z16" s="6" t="s">
        <v>15</v>
      </c>
      <c r="AA16" s="6" t="s">
        <v>15</v>
      </c>
      <c r="AB16" s="6" t="s">
        <v>15</v>
      </c>
      <c r="AC16" s="6" t="s">
        <v>15</v>
      </c>
      <c r="AD16" s="6">
        <v>3</v>
      </c>
      <c r="AE16" s="6">
        <v>4</v>
      </c>
      <c r="AF16" s="6">
        <v>5</v>
      </c>
      <c r="AG16" s="6"/>
      <c r="AH16" s="29">
        <v>4</v>
      </c>
      <c r="AI16" s="6" t="s">
        <v>15</v>
      </c>
      <c r="AJ16" s="6" t="s">
        <v>15</v>
      </c>
      <c r="AK16" s="6" t="s">
        <v>15</v>
      </c>
      <c r="AL16" s="6" t="s">
        <v>15</v>
      </c>
      <c r="AM16" s="6" t="s">
        <v>15</v>
      </c>
      <c r="AN16" s="6" t="s">
        <v>15</v>
      </c>
      <c r="AO16" s="6" t="s">
        <v>15</v>
      </c>
      <c r="AP16" s="6" t="s">
        <v>15</v>
      </c>
      <c r="AQ16" s="6">
        <v>3</v>
      </c>
      <c r="AR16" s="6">
        <v>4</v>
      </c>
      <c r="AS16" s="6"/>
      <c r="AT16" s="6"/>
      <c r="AU16" s="6"/>
      <c r="AV16" s="29">
        <f t="shared" si="1"/>
        <v>3.5</v>
      </c>
      <c r="AW16" s="31" t="s">
        <v>15</v>
      </c>
      <c r="AX16" s="31" t="s">
        <v>15</v>
      </c>
      <c r="AY16" s="31"/>
      <c r="AZ16" s="31" t="s">
        <v>15</v>
      </c>
      <c r="BA16" s="31" t="s">
        <v>15</v>
      </c>
      <c r="BB16" s="31" t="s">
        <v>15</v>
      </c>
      <c r="BC16" s="31"/>
      <c r="BD16" s="31" t="s">
        <v>15</v>
      </c>
      <c r="BE16" s="31"/>
      <c r="BF16" s="31"/>
      <c r="BG16" s="31"/>
      <c r="BH16" s="31">
        <v>3</v>
      </c>
      <c r="BI16" s="31">
        <v>3</v>
      </c>
      <c r="BJ16" s="31"/>
      <c r="BK16" s="29">
        <f t="shared" si="2"/>
        <v>3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29">
        <f t="shared" si="3"/>
        <v>0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3"/>
      <c r="CJ16" s="29">
        <f t="shared" si="4"/>
        <v>0</v>
      </c>
      <c r="CK16" s="33"/>
      <c r="CL16" s="33"/>
      <c r="CM16" s="33"/>
      <c r="CN16" s="33"/>
      <c r="CO16" s="33"/>
      <c r="CP16" s="33"/>
      <c r="CQ16" s="33"/>
      <c r="CR16" s="33"/>
      <c r="CS16" s="34"/>
      <c r="CT16" s="34"/>
      <c r="CU16" s="29">
        <f t="shared" si="5"/>
        <v>0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29">
        <f t="shared" si="6"/>
        <v>0</v>
      </c>
      <c r="DG16" s="30">
        <f>IFERROR(IF(Q16=0,0,IF(AH16=0,AVERAGE(Q16),IF(AV16=0,AVERAGE(Q16,AH16),IF(BK16=0,AVERAGE(Q16,AH16,AV16),IF(BH=0,AVERAGE(Q16,AH16,AV16,BK16),IF(BT=0,AVERAGE(Q16,AH16,AV16,BK16,BX16),IF(CE=0,AVERAGE(Q16,AH16,AV16,BK16,BX16,CJ16),IF(DF16=0,AVERAGE(Q16,AH16,AV16,BK16,BX16,CJ16,CU16),AVERAGE(Q16,AH16,AV16,BK16,BX16,CJ16,CU16,DF16))))))))),0)</f>
        <v>0</v>
      </c>
    </row>
    <row r="17" spans="2:111" ht="12.75" thickBot="1" x14ac:dyDescent="0.25">
      <c r="B17" s="3">
        <v>6</v>
      </c>
      <c r="C17" s="4">
        <v>1812059</v>
      </c>
      <c r="D17" s="5" t="s">
        <v>15</v>
      </c>
      <c r="E17" s="5" t="s">
        <v>15</v>
      </c>
      <c r="F17" s="51" t="s">
        <v>15</v>
      </c>
      <c r="G17" s="51" t="s">
        <v>15</v>
      </c>
      <c r="H17" s="51" t="s">
        <v>15</v>
      </c>
      <c r="I17" s="51" t="s">
        <v>15</v>
      </c>
      <c r="J17" s="51" t="s">
        <v>15</v>
      </c>
      <c r="K17" s="51" t="s">
        <v>15</v>
      </c>
      <c r="L17" s="51" t="s">
        <v>15</v>
      </c>
      <c r="M17" s="50"/>
      <c r="N17" s="5" t="s">
        <v>15</v>
      </c>
      <c r="O17" s="6">
        <v>4</v>
      </c>
      <c r="P17" s="6">
        <v>5</v>
      </c>
      <c r="Q17" s="29">
        <f t="shared" si="0"/>
        <v>4.5</v>
      </c>
      <c r="R17" s="6" t="s">
        <v>15</v>
      </c>
      <c r="S17" s="6" t="s">
        <v>15</v>
      </c>
      <c r="T17" s="6" t="s">
        <v>15</v>
      </c>
      <c r="U17" s="6"/>
      <c r="V17" s="6" t="s">
        <v>15</v>
      </c>
      <c r="W17" s="6" t="s">
        <v>15</v>
      </c>
      <c r="X17" s="6" t="s">
        <v>15</v>
      </c>
      <c r="Y17" s="6" t="s">
        <v>15</v>
      </c>
      <c r="Z17" s="6"/>
      <c r="AA17" s="6" t="s">
        <v>15</v>
      </c>
      <c r="AB17" s="6" t="s">
        <v>15</v>
      </c>
      <c r="AC17" s="6" t="s">
        <v>15</v>
      </c>
      <c r="AD17" s="6">
        <v>4</v>
      </c>
      <c r="AE17" s="6">
        <v>5</v>
      </c>
      <c r="AF17" s="6">
        <v>5</v>
      </c>
      <c r="AG17" s="6" t="s">
        <v>15</v>
      </c>
      <c r="AH17" s="29">
        <f>IF(ISBLANK(R17)=TRUE,0,AVERAGE(R17:AG17))</f>
        <v>4.666666666666667</v>
      </c>
      <c r="AI17" s="6" t="s">
        <v>15</v>
      </c>
      <c r="AJ17" s="6" t="s">
        <v>15</v>
      </c>
      <c r="AK17" s="6" t="s">
        <v>15</v>
      </c>
      <c r="AL17" s="6" t="s">
        <v>15</v>
      </c>
      <c r="AM17" s="6" t="s">
        <v>15</v>
      </c>
      <c r="AN17" s="6" t="s">
        <v>15</v>
      </c>
      <c r="AO17" s="6" t="s">
        <v>15</v>
      </c>
      <c r="AP17" s="6" t="s">
        <v>15</v>
      </c>
      <c r="AQ17" s="6">
        <v>4</v>
      </c>
      <c r="AR17" s="6">
        <v>5</v>
      </c>
      <c r="AS17" s="6">
        <v>2</v>
      </c>
      <c r="AT17" s="6">
        <v>4</v>
      </c>
      <c r="AU17" s="6">
        <v>5</v>
      </c>
      <c r="AV17" s="29">
        <f t="shared" si="1"/>
        <v>4</v>
      </c>
      <c r="AW17" s="31" t="s">
        <v>15</v>
      </c>
      <c r="AX17" s="31" t="s">
        <v>15</v>
      </c>
      <c r="AY17" s="31" t="s">
        <v>15</v>
      </c>
      <c r="AZ17" s="31" t="s">
        <v>15</v>
      </c>
      <c r="BA17" s="31" t="s">
        <v>15</v>
      </c>
      <c r="BB17" s="31" t="s">
        <v>15</v>
      </c>
      <c r="BC17" s="31"/>
      <c r="BD17" s="31" t="s">
        <v>15</v>
      </c>
      <c r="BE17" s="31">
        <v>5</v>
      </c>
      <c r="BF17" s="31">
        <v>4</v>
      </c>
      <c r="BG17" s="31">
        <v>5</v>
      </c>
      <c r="BH17" s="31">
        <v>5</v>
      </c>
      <c r="BI17" s="31">
        <v>5</v>
      </c>
      <c r="BJ17" s="31"/>
      <c r="BK17" s="29">
        <f t="shared" si="2"/>
        <v>4.8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29">
        <f t="shared" si="3"/>
        <v>0</v>
      </c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3"/>
      <c r="CJ17" s="29">
        <f t="shared" si="4"/>
        <v>0</v>
      </c>
      <c r="CK17" s="33"/>
      <c r="CL17" s="33"/>
      <c r="CM17" s="33"/>
      <c r="CN17" s="33"/>
      <c r="CO17" s="33"/>
      <c r="CP17" s="33"/>
      <c r="CQ17" s="33"/>
      <c r="CR17" s="33"/>
      <c r="CS17" s="34"/>
      <c r="CT17" s="34"/>
      <c r="CU17" s="29">
        <f t="shared" si="5"/>
        <v>0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29">
        <f t="shared" si="6"/>
        <v>0</v>
      </c>
      <c r="DG17" s="30">
        <f>IFERROR(IF(Q17=0,0,IF(AH17=0,AVERAGE(Q17),IF(AV17=0,AVERAGE(Q17,AH17),IF(BK17=0,AVERAGE(Q17,AH17,AV17),IF(BH=0,AVERAGE(Q17,AH17,AV17,BK17),IF(BT=0,AVERAGE(Q17,AH17,AV17,BK17,BX17),IF(CE=0,AVERAGE(Q17,AH17,AV17,BK17,BX17,CJ17),IF(DF17=0,AVERAGE(Q17,AH17,AV17,BK17,BX17,CJ17,CU17),AVERAGE(Q17,AH17,AV17,BK17,BX17,CJ17,CU17,DF17))))))))),0)</f>
        <v>0</v>
      </c>
    </row>
    <row r="18" spans="2:111" ht="12.75" thickBot="1" x14ac:dyDescent="0.25">
      <c r="B18" s="3">
        <v>7</v>
      </c>
      <c r="C18" s="4">
        <v>1812060</v>
      </c>
      <c r="D18" s="5" t="s">
        <v>15</v>
      </c>
      <c r="E18" s="5" t="s">
        <v>15</v>
      </c>
      <c r="F18" s="51" t="s">
        <v>15</v>
      </c>
      <c r="G18" s="51" t="s">
        <v>15</v>
      </c>
      <c r="H18" s="51" t="s">
        <v>15</v>
      </c>
      <c r="I18" s="51" t="s">
        <v>15</v>
      </c>
      <c r="J18" s="51" t="s">
        <v>15</v>
      </c>
      <c r="K18" s="51" t="s">
        <v>15</v>
      </c>
      <c r="L18" s="51" t="s">
        <v>15</v>
      </c>
      <c r="M18" s="5" t="s">
        <v>15</v>
      </c>
      <c r="O18" s="6">
        <v>5</v>
      </c>
      <c r="P18" s="6">
        <v>5</v>
      </c>
      <c r="Q18" s="29">
        <f t="shared" si="0"/>
        <v>5</v>
      </c>
      <c r="R18" s="6" t="s">
        <v>15</v>
      </c>
      <c r="S18" s="6" t="s">
        <v>15</v>
      </c>
      <c r="T18" s="6" t="s">
        <v>15</v>
      </c>
      <c r="U18" s="6" t="s">
        <v>15</v>
      </c>
      <c r="V18" s="6" t="s">
        <v>15</v>
      </c>
      <c r="W18" s="6"/>
      <c r="X18" s="6" t="s">
        <v>15</v>
      </c>
      <c r="Y18" s="6"/>
      <c r="Z18" s="6" t="s">
        <v>15</v>
      </c>
      <c r="AA18" s="6" t="s">
        <v>15</v>
      </c>
      <c r="AB18" s="6" t="s">
        <v>15</v>
      </c>
      <c r="AC18" s="6" t="s">
        <v>15</v>
      </c>
      <c r="AD18" s="6"/>
      <c r="AE18" s="6">
        <v>5</v>
      </c>
      <c r="AF18" s="6">
        <v>5</v>
      </c>
      <c r="AG18" s="6" t="s">
        <v>15</v>
      </c>
      <c r="AH18" s="29"/>
      <c r="AI18" s="6" t="s">
        <v>15</v>
      </c>
      <c r="AJ18" s="6" t="s">
        <v>15</v>
      </c>
      <c r="AK18" s="6" t="s">
        <v>15</v>
      </c>
      <c r="AL18" s="6" t="s">
        <v>15</v>
      </c>
      <c r="AM18" s="6" t="s">
        <v>15</v>
      </c>
      <c r="AN18" s="6" t="s">
        <v>15</v>
      </c>
      <c r="AO18" s="6" t="s">
        <v>15</v>
      </c>
      <c r="AP18" s="6" t="s">
        <v>15</v>
      </c>
      <c r="AQ18" s="6">
        <v>4</v>
      </c>
      <c r="AR18" s="6">
        <v>4</v>
      </c>
      <c r="AS18" s="6">
        <v>4</v>
      </c>
      <c r="AT18" s="6">
        <v>5</v>
      </c>
      <c r="AU18" s="6">
        <v>5</v>
      </c>
      <c r="AV18" s="29">
        <f t="shared" si="1"/>
        <v>4.4000000000000004</v>
      </c>
      <c r="AW18" s="31" t="s">
        <v>15</v>
      </c>
      <c r="AX18" s="31" t="s">
        <v>15</v>
      </c>
      <c r="AY18" s="31" t="s">
        <v>15</v>
      </c>
      <c r="AZ18" s="31" t="s">
        <v>15</v>
      </c>
      <c r="BA18" s="31" t="s">
        <v>15</v>
      </c>
      <c r="BB18" s="31" t="s">
        <v>15</v>
      </c>
      <c r="BC18" s="31"/>
      <c r="BD18" s="31" t="s">
        <v>15</v>
      </c>
      <c r="BE18" s="31">
        <v>5</v>
      </c>
      <c r="BF18" s="31">
        <v>5</v>
      </c>
      <c r="BG18" s="31">
        <v>5</v>
      </c>
      <c r="BH18" s="31">
        <v>5</v>
      </c>
      <c r="BI18" s="31">
        <v>5</v>
      </c>
      <c r="BJ18" s="31"/>
      <c r="BK18" s="29">
        <f t="shared" si="2"/>
        <v>5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29">
        <f t="shared" si="3"/>
        <v>0</v>
      </c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3"/>
      <c r="CJ18" s="29">
        <f t="shared" si="4"/>
        <v>0</v>
      </c>
      <c r="CK18" s="33"/>
      <c r="CL18" s="33"/>
      <c r="CM18" s="33"/>
      <c r="CN18" s="33"/>
      <c r="CO18" s="33"/>
      <c r="CP18" s="33"/>
      <c r="CQ18" s="33"/>
      <c r="CR18" s="33"/>
      <c r="CS18" s="34"/>
      <c r="CT18" s="34"/>
      <c r="CU18" s="29">
        <f t="shared" si="5"/>
        <v>0</v>
      </c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29">
        <f t="shared" si="6"/>
        <v>0</v>
      </c>
      <c r="DG18" s="30">
        <f>IFERROR(IF(Q18=0,0,IF(AH18=0,AVERAGE(Q18),IF(AV18=0,AVERAGE(Q18,AH18),IF(BK18=0,AVERAGE(Q18,AH18,AV18),IF(BH=0,AVERAGE(Q18,AH18,AV18,BK18),IF(BT=0,AVERAGE(Q18,AH18,AV18,BK18,BX18),IF(CE=0,AVERAGE(Q18,AH18,AV18,BK18,BX18,CJ18),IF(DF18=0,AVERAGE(Q18,AH18,AV18,BK18,BX18,CJ18,CU18),AVERAGE(Q18,AH18,AV18,BK18,BX18,CJ18,CU18,DF18))))))))),0)</f>
        <v>5</v>
      </c>
    </row>
    <row r="19" spans="2:111" ht="12.75" thickBot="1" x14ac:dyDescent="0.25">
      <c r="B19" s="3">
        <v>8</v>
      </c>
      <c r="C19" s="4">
        <v>1812061</v>
      </c>
      <c r="D19" s="5" t="s">
        <v>15</v>
      </c>
      <c r="E19" s="5" t="s">
        <v>15</v>
      </c>
      <c r="F19" s="51" t="s">
        <v>15</v>
      </c>
      <c r="G19" s="51" t="s">
        <v>15</v>
      </c>
      <c r="H19" s="51" t="s">
        <v>15</v>
      </c>
      <c r="I19" s="51" t="s">
        <v>15</v>
      </c>
      <c r="J19" s="51" t="s">
        <v>15</v>
      </c>
      <c r="K19" s="51" t="s">
        <v>15</v>
      </c>
      <c r="L19" s="51" t="s">
        <v>15</v>
      </c>
      <c r="M19" s="5" t="s">
        <v>15</v>
      </c>
      <c r="O19" s="6">
        <v>5</v>
      </c>
      <c r="P19" s="6">
        <v>5</v>
      </c>
      <c r="Q19" s="29">
        <f t="shared" si="0"/>
        <v>5</v>
      </c>
      <c r="R19" s="6" t="s">
        <v>15</v>
      </c>
      <c r="S19" s="6" t="s">
        <v>15</v>
      </c>
      <c r="T19" s="6" t="s">
        <v>15</v>
      </c>
      <c r="U19" s="6" t="s">
        <v>15</v>
      </c>
      <c r="V19" s="6" t="s">
        <v>15</v>
      </c>
      <c r="W19" s="6"/>
      <c r="X19" s="6" t="s">
        <v>15</v>
      </c>
      <c r="Y19" s="6"/>
      <c r="Z19" s="6" t="s">
        <v>15</v>
      </c>
      <c r="AA19" s="6" t="s">
        <v>15</v>
      </c>
      <c r="AB19" s="6" t="s">
        <v>15</v>
      </c>
      <c r="AC19" s="6" t="s">
        <v>15</v>
      </c>
      <c r="AD19" s="6">
        <v>4</v>
      </c>
      <c r="AE19" s="6">
        <v>5</v>
      </c>
      <c r="AF19" s="6">
        <v>5</v>
      </c>
      <c r="AG19" s="6" t="s">
        <v>15</v>
      </c>
      <c r="AH19" s="29">
        <f t="shared" ref="AH19:AH47" si="7">IF(ISBLANK(R19)=TRUE,0,AVERAGE(R19:AG19))</f>
        <v>4.666666666666667</v>
      </c>
      <c r="AI19" s="6" t="s">
        <v>15</v>
      </c>
      <c r="AJ19" s="6" t="s">
        <v>15</v>
      </c>
      <c r="AK19" s="6" t="s">
        <v>15</v>
      </c>
      <c r="AL19" s="6" t="s">
        <v>15</v>
      </c>
      <c r="AM19" s="6" t="s">
        <v>15</v>
      </c>
      <c r="AN19" s="6" t="s">
        <v>15</v>
      </c>
      <c r="AO19" s="6" t="s">
        <v>15</v>
      </c>
      <c r="AP19" s="6" t="s">
        <v>15</v>
      </c>
      <c r="AQ19" s="6">
        <v>5</v>
      </c>
      <c r="AR19" s="6">
        <v>5</v>
      </c>
      <c r="AS19" s="6">
        <v>5</v>
      </c>
      <c r="AT19" s="6">
        <v>5</v>
      </c>
      <c r="AU19" s="6">
        <v>5</v>
      </c>
      <c r="AV19" s="29">
        <f t="shared" si="1"/>
        <v>5</v>
      </c>
      <c r="AW19" s="31" t="s">
        <v>15</v>
      </c>
      <c r="AX19" s="31" t="s">
        <v>15</v>
      </c>
      <c r="AY19" s="31" t="s">
        <v>15</v>
      </c>
      <c r="AZ19" s="31" t="s">
        <v>15</v>
      </c>
      <c r="BA19" s="31" t="s">
        <v>15</v>
      </c>
      <c r="BB19" s="31" t="s">
        <v>15</v>
      </c>
      <c r="BC19" s="31"/>
      <c r="BD19" s="31" t="s">
        <v>15</v>
      </c>
      <c r="BE19" s="31">
        <v>4</v>
      </c>
      <c r="BF19" s="31">
        <v>5</v>
      </c>
      <c r="BG19" s="31">
        <v>4</v>
      </c>
      <c r="BH19" s="31">
        <v>5</v>
      </c>
      <c r="BI19" s="31">
        <v>5</v>
      </c>
      <c r="BJ19" s="31"/>
      <c r="BK19" s="29">
        <f t="shared" si="2"/>
        <v>4.5999999999999996</v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29">
        <f t="shared" si="3"/>
        <v>0</v>
      </c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3"/>
      <c r="CJ19" s="29">
        <f t="shared" si="4"/>
        <v>0</v>
      </c>
      <c r="CK19" s="33"/>
      <c r="CL19" s="33"/>
      <c r="CM19" s="33"/>
      <c r="CN19" s="33"/>
      <c r="CO19" s="33"/>
      <c r="CP19" s="33"/>
      <c r="CQ19" s="33"/>
      <c r="CR19" s="33"/>
      <c r="CS19" s="34"/>
      <c r="CT19" s="34"/>
      <c r="CU19" s="29">
        <f t="shared" si="5"/>
        <v>0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29">
        <f t="shared" si="6"/>
        <v>0</v>
      </c>
      <c r="DG19" s="30">
        <f>IFERROR(IF(Q19=0,0,IF(AH19=0,AVERAGE(Q19),IF(AV19=0,AVERAGE(Q19,AH19),IF(BK19=0,AVERAGE(Q19,AH19,AV19),IF(BH=0,AVERAGE(Q19,AH19,AV19,BK19),IF(BT=0,AVERAGE(Q19,AH19,AV19,BK19,BX19),IF(CE=0,AVERAGE(Q19,AH19,AV19,BK19,BX19,CJ19),IF(DF19=0,AVERAGE(Q19,AH19,AV19,BK19,BX19,CJ19,CU19),AVERAGE(Q19,AH19,AV19,BK19,BX19,CJ19,CU19,DF19))))))))),0)</f>
        <v>0</v>
      </c>
    </row>
    <row r="20" spans="2:111" ht="12.75" thickBot="1" x14ac:dyDescent="0.25">
      <c r="B20" s="52">
        <v>9</v>
      </c>
      <c r="C20" s="4">
        <v>1812062</v>
      </c>
      <c r="D20" s="51" t="s">
        <v>15</v>
      </c>
      <c r="E20" s="51" t="s">
        <v>15</v>
      </c>
      <c r="F20" s="51" t="s">
        <v>15</v>
      </c>
      <c r="G20" s="51" t="s">
        <v>15</v>
      </c>
      <c r="H20" s="51" t="s">
        <v>15</v>
      </c>
      <c r="I20" s="51" t="s">
        <v>15</v>
      </c>
      <c r="J20" s="51" t="s">
        <v>15</v>
      </c>
      <c r="K20" s="51" t="s">
        <v>15</v>
      </c>
      <c r="L20" s="51" t="s">
        <v>15</v>
      </c>
      <c r="M20" s="51" t="s">
        <v>15</v>
      </c>
      <c r="O20" s="6">
        <v>4</v>
      </c>
      <c r="P20" s="6">
        <v>5</v>
      </c>
      <c r="Q20" s="29">
        <f t="shared" si="0"/>
        <v>4.5</v>
      </c>
      <c r="R20" s="6" t="s">
        <v>15</v>
      </c>
      <c r="S20" s="6" t="s">
        <v>15</v>
      </c>
      <c r="T20" s="6" t="s">
        <v>15</v>
      </c>
      <c r="U20" s="6" t="s">
        <v>15</v>
      </c>
      <c r="V20" s="6" t="s">
        <v>15</v>
      </c>
      <c r="W20" s="6"/>
      <c r="X20" s="6" t="s">
        <v>15</v>
      </c>
      <c r="Y20" s="6"/>
      <c r="Z20" s="6" t="s">
        <v>15</v>
      </c>
      <c r="AA20" s="6" t="s">
        <v>15</v>
      </c>
      <c r="AB20" s="6" t="s">
        <v>15</v>
      </c>
      <c r="AC20" s="6" t="s">
        <v>15</v>
      </c>
      <c r="AD20" s="6">
        <v>5</v>
      </c>
      <c r="AE20" s="6">
        <v>5</v>
      </c>
      <c r="AF20" s="6">
        <v>5</v>
      </c>
      <c r="AG20" s="6" t="s">
        <v>15</v>
      </c>
      <c r="AH20" s="29">
        <f t="shared" si="7"/>
        <v>5</v>
      </c>
      <c r="AI20" s="6" t="s">
        <v>15</v>
      </c>
      <c r="AJ20" s="6" t="s">
        <v>15</v>
      </c>
      <c r="AK20" s="6" t="s">
        <v>15</v>
      </c>
      <c r="AL20" s="6" t="s">
        <v>15</v>
      </c>
      <c r="AM20" s="6" t="s">
        <v>15</v>
      </c>
      <c r="AN20" s="6" t="s">
        <v>15</v>
      </c>
      <c r="AO20" s="6" t="s">
        <v>15</v>
      </c>
      <c r="AP20" s="6" t="s">
        <v>15</v>
      </c>
      <c r="AQ20" s="6">
        <v>4</v>
      </c>
      <c r="AR20" s="6">
        <v>5</v>
      </c>
      <c r="AS20" s="6">
        <v>5</v>
      </c>
      <c r="AT20" s="6">
        <v>5</v>
      </c>
      <c r="AU20" s="6">
        <v>5</v>
      </c>
      <c r="AV20" s="29">
        <f t="shared" si="1"/>
        <v>4.8</v>
      </c>
      <c r="AW20" s="31" t="s">
        <v>15</v>
      </c>
      <c r="AX20" s="31" t="s">
        <v>15</v>
      </c>
      <c r="AY20" s="31" t="s">
        <v>15</v>
      </c>
      <c r="AZ20" s="31" t="s">
        <v>15</v>
      </c>
      <c r="BA20" s="31" t="s">
        <v>15</v>
      </c>
      <c r="BB20" s="31" t="s">
        <v>15</v>
      </c>
      <c r="BC20" s="31"/>
      <c r="BD20" s="31" t="s">
        <v>15</v>
      </c>
      <c r="BE20" s="31">
        <v>4</v>
      </c>
      <c r="BF20" s="31">
        <v>4</v>
      </c>
      <c r="BG20" s="31">
        <v>4</v>
      </c>
      <c r="BH20" s="31">
        <v>5</v>
      </c>
      <c r="BI20" s="31">
        <v>5</v>
      </c>
      <c r="BJ20" s="31"/>
      <c r="BK20" s="29">
        <f t="shared" si="2"/>
        <v>4.4000000000000004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29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3"/>
      <c r="CJ20" s="29"/>
      <c r="CK20" s="33"/>
      <c r="CL20" s="33"/>
      <c r="CM20" s="33"/>
      <c r="CN20" s="33"/>
      <c r="CO20" s="33"/>
      <c r="CP20" s="33"/>
      <c r="CQ20" s="33"/>
      <c r="CR20" s="33"/>
      <c r="CS20" s="34"/>
      <c r="CT20" s="34"/>
      <c r="CU20" s="29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29"/>
      <c r="DG20" s="30"/>
    </row>
    <row r="21" spans="2:111" ht="12.75" thickBot="1" x14ac:dyDescent="0.25">
      <c r="B21" s="3">
        <v>10</v>
      </c>
      <c r="C21" s="4">
        <v>1812063</v>
      </c>
      <c r="D21" s="5" t="s">
        <v>15</v>
      </c>
      <c r="E21" s="5" t="s">
        <v>15</v>
      </c>
      <c r="F21" s="51" t="s">
        <v>15</v>
      </c>
      <c r="G21" s="51" t="s">
        <v>15</v>
      </c>
      <c r="H21" s="51" t="s">
        <v>15</v>
      </c>
      <c r="I21" s="51" t="s">
        <v>15</v>
      </c>
      <c r="J21" s="51" t="s">
        <v>15</v>
      </c>
      <c r="K21" s="51" t="s">
        <v>15</v>
      </c>
      <c r="L21" s="51" t="s">
        <v>15</v>
      </c>
      <c r="M21" s="5" t="s">
        <v>15</v>
      </c>
      <c r="O21" s="6">
        <v>5</v>
      </c>
      <c r="P21" s="6">
        <v>5</v>
      </c>
      <c r="Q21" s="29">
        <f t="shared" si="0"/>
        <v>5</v>
      </c>
      <c r="R21" s="6" t="s">
        <v>15</v>
      </c>
      <c r="S21" s="6" t="s">
        <v>15</v>
      </c>
      <c r="T21" s="6" t="s">
        <v>15</v>
      </c>
      <c r="U21" s="6" t="s">
        <v>15</v>
      </c>
      <c r="V21" s="6" t="s">
        <v>15</v>
      </c>
      <c r="W21" s="6"/>
      <c r="X21" s="6" t="s">
        <v>15</v>
      </c>
      <c r="Y21" s="6"/>
      <c r="Z21" s="6" t="s">
        <v>15</v>
      </c>
      <c r="AA21" s="6" t="s">
        <v>15</v>
      </c>
      <c r="AB21" s="6" t="s">
        <v>15</v>
      </c>
      <c r="AC21" s="6" t="s">
        <v>15</v>
      </c>
      <c r="AD21" s="6">
        <v>5</v>
      </c>
      <c r="AE21" s="6">
        <v>5</v>
      </c>
      <c r="AF21" s="6">
        <v>5</v>
      </c>
      <c r="AG21" s="6" t="s">
        <v>15</v>
      </c>
      <c r="AH21" s="29">
        <f t="shared" si="7"/>
        <v>5</v>
      </c>
      <c r="AI21" s="6"/>
      <c r="AJ21" s="6" t="s">
        <v>15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29">
        <f t="shared" si="1"/>
        <v>0</v>
      </c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29">
        <f t="shared" si="2"/>
        <v>0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29">
        <f t="shared" si="3"/>
        <v>0</v>
      </c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3"/>
      <c r="CJ21" s="29">
        <f t="shared" si="4"/>
        <v>0</v>
      </c>
      <c r="CK21" s="33"/>
      <c r="CL21" s="33"/>
      <c r="CM21" s="33"/>
      <c r="CN21" s="33"/>
      <c r="CO21" s="33"/>
      <c r="CP21" s="33"/>
      <c r="CQ21" s="33"/>
      <c r="CR21" s="33"/>
      <c r="CS21" s="34"/>
      <c r="CT21" s="34"/>
      <c r="CU21" s="29">
        <f t="shared" si="5"/>
        <v>0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29">
        <f t="shared" si="6"/>
        <v>0</v>
      </c>
      <c r="DG21" s="30">
        <f>IFERROR(IF(Q21=0,0,IF(AH21=0,AVERAGE(Q21),IF(AV21=0,AVERAGE(Q21,AH21),IF(BK21=0,AVERAGE(Q21,AH21,AV21),IF(BH=0,AVERAGE(Q21,AH21,AV21,BK21),IF(BT=0,AVERAGE(Q21,AH21,AV21,BK21,BX21),IF(CE=0,AVERAGE(Q21,AH21,AV21,BK21,BX21,CJ21),IF(DF21=0,AVERAGE(Q21,AH21,AV21,BK21,BX21,CJ21,CU21),AVERAGE(Q21,AH21,AV21,BK21,BX21,CJ21,CU21,DF21))))))))),0)</f>
        <v>5</v>
      </c>
    </row>
    <row r="22" spans="2:111" ht="12.75" thickBot="1" x14ac:dyDescent="0.25">
      <c r="B22" s="3">
        <v>11</v>
      </c>
      <c r="C22" s="4">
        <v>1812064</v>
      </c>
      <c r="D22" s="5" t="s">
        <v>15</v>
      </c>
      <c r="E22" s="5" t="s">
        <v>15</v>
      </c>
      <c r="F22" s="51" t="s">
        <v>15</v>
      </c>
      <c r="G22" s="51" t="s">
        <v>15</v>
      </c>
      <c r="H22" s="51" t="s">
        <v>15</v>
      </c>
      <c r="I22" s="51" t="s">
        <v>15</v>
      </c>
      <c r="J22" s="51" t="s">
        <v>15</v>
      </c>
      <c r="K22" s="51" t="s">
        <v>15</v>
      </c>
      <c r="L22" s="51" t="s">
        <v>15</v>
      </c>
      <c r="M22" s="50"/>
      <c r="N22" s="5" t="s">
        <v>15</v>
      </c>
      <c r="O22" s="6">
        <v>5</v>
      </c>
      <c r="P22" s="6">
        <v>5</v>
      </c>
      <c r="Q22" s="29">
        <f t="shared" si="0"/>
        <v>5</v>
      </c>
      <c r="R22" s="6" t="s">
        <v>15</v>
      </c>
      <c r="S22" s="6" t="s">
        <v>15</v>
      </c>
      <c r="T22" s="6" t="s">
        <v>15</v>
      </c>
      <c r="U22" s="6"/>
      <c r="V22" s="6" t="s">
        <v>15</v>
      </c>
      <c r="W22" s="6" t="s">
        <v>15</v>
      </c>
      <c r="X22" s="6" t="s">
        <v>15</v>
      </c>
      <c r="Y22" s="6" t="s">
        <v>15</v>
      </c>
      <c r="Z22" s="6"/>
      <c r="AA22" s="6" t="s">
        <v>15</v>
      </c>
      <c r="AB22" s="6" t="s">
        <v>15</v>
      </c>
      <c r="AC22" s="6" t="s">
        <v>15</v>
      </c>
      <c r="AD22" s="6">
        <v>5</v>
      </c>
      <c r="AE22" s="6">
        <v>5</v>
      </c>
      <c r="AF22" s="6">
        <v>5</v>
      </c>
      <c r="AG22" s="6" t="s">
        <v>15</v>
      </c>
      <c r="AH22" s="29">
        <f t="shared" si="7"/>
        <v>5</v>
      </c>
      <c r="AI22" s="6" t="s">
        <v>15</v>
      </c>
      <c r="AJ22" s="6" t="s">
        <v>15</v>
      </c>
      <c r="AK22" s="6" t="s">
        <v>15</v>
      </c>
      <c r="AL22" s="6" t="s">
        <v>15</v>
      </c>
      <c r="AM22" s="6" t="s">
        <v>15</v>
      </c>
      <c r="AN22" s="6" t="s">
        <v>15</v>
      </c>
      <c r="AO22" s="6" t="s">
        <v>15</v>
      </c>
      <c r="AP22" s="6" t="s">
        <v>15</v>
      </c>
      <c r="AQ22" s="6">
        <v>5</v>
      </c>
      <c r="AR22" s="6">
        <v>5</v>
      </c>
      <c r="AS22" s="6">
        <v>5</v>
      </c>
      <c r="AT22" s="6">
        <v>5</v>
      </c>
      <c r="AU22" s="6">
        <v>5</v>
      </c>
      <c r="AV22" s="29">
        <f t="shared" si="1"/>
        <v>5</v>
      </c>
      <c r="AW22" s="31" t="s">
        <v>15</v>
      </c>
      <c r="AX22" s="31" t="s">
        <v>15</v>
      </c>
      <c r="AY22" s="31" t="s">
        <v>15</v>
      </c>
      <c r="AZ22" s="31" t="s">
        <v>15</v>
      </c>
      <c r="BA22" s="31" t="s">
        <v>15</v>
      </c>
      <c r="BB22" s="31" t="s">
        <v>15</v>
      </c>
      <c r="BC22" s="31"/>
      <c r="BD22" s="31" t="s">
        <v>15</v>
      </c>
      <c r="BE22" s="31">
        <v>5</v>
      </c>
      <c r="BF22" s="31">
        <v>5</v>
      </c>
      <c r="BG22" s="31">
        <v>5</v>
      </c>
      <c r="BH22" s="31">
        <v>5</v>
      </c>
      <c r="BI22" s="31">
        <v>5</v>
      </c>
      <c r="BJ22" s="31"/>
      <c r="BK22" s="29">
        <f t="shared" si="2"/>
        <v>5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29">
        <f t="shared" si="3"/>
        <v>0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4"/>
      <c r="CJ22" s="29">
        <f t="shared" si="4"/>
        <v>0</v>
      </c>
      <c r="CK22" s="33"/>
      <c r="CL22" s="33"/>
      <c r="CM22" s="33"/>
      <c r="CN22" s="33"/>
      <c r="CO22" s="33"/>
      <c r="CP22" s="33"/>
      <c r="CQ22" s="33"/>
      <c r="CR22" s="33"/>
      <c r="CS22" s="34"/>
      <c r="CT22" s="34"/>
      <c r="CU22" s="29">
        <f t="shared" si="5"/>
        <v>0</v>
      </c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29">
        <f t="shared" si="6"/>
        <v>0</v>
      </c>
      <c r="DG22" s="30">
        <f>IFERROR(IF(Q22=0,0,IF(AH22=0,AVERAGE(Q22),IF(AV22=0,AVERAGE(Q22,AH22),IF(BK22=0,AVERAGE(Q22,AH22,AV22),IF(BH=0,AVERAGE(Q22,AH22,AV22,BK22),IF(BT=0,AVERAGE(Q22,AH22,AV22,BK22,BX22),IF(CE=0,AVERAGE(Q22,AH22,AV22,BK22,BX22,CJ22),IF(DF22=0,AVERAGE(Q22,AH22,AV22,BK22,BX22,CJ22,CU22),AVERAGE(Q22,AH22,AV22,BK22,BX22,CJ22,CU22,DF22))))))))),0)</f>
        <v>0</v>
      </c>
    </row>
    <row r="23" spans="2:111" ht="12.75" thickBot="1" x14ac:dyDescent="0.25">
      <c r="B23" s="3">
        <v>12</v>
      </c>
      <c r="C23" s="4">
        <v>1812065</v>
      </c>
      <c r="D23" s="5" t="s">
        <v>15</v>
      </c>
      <c r="E23" s="5" t="s">
        <v>15</v>
      </c>
      <c r="F23" s="51" t="s">
        <v>15</v>
      </c>
      <c r="G23" s="51" t="s">
        <v>15</v>
      </c>
      <c r="H23" s="51" t="s">
        <v>15</v>
      </c>
      <c r="I23" s="51" t="s">
        <v>15</v>
      </c>
      <c r="J23" s="51" t="s">
        <v>15</v>
      </c>
      <c r="K23" s="51" t="s">
        <v>15</v>
      </c>
      <c r="L23" s="51" t="s">
        <v>15</v>
      </c>
      <c r="M23" s="50"/>
      <c r="N23" s="5" t="s">
        <v>15</v>
      </c>
      <c r="O23" s="6">
        <v>4</v>
      </c>
      <c r="P23" s="6">
        <v>5</v>
      </c>
      <c r="Q23" s="29">
        <f t="shared" si="0"/>
        <v>4.5</v>
      </c>
      <c r="R23" s="6" t="s">
        <v>15</v>
      </c>
      <c r="S23" s="6" t="s">
        <v>15</v>
      </c>
      <c r="T23" s="6" t="s">
        <v>15</v>
      </c>
      <c r="U23" s="6"/>
      <c r="V23" s="6" t="s">
        <v>15</v>
      </c>
      <c r="W23" s="6" t="s">
        <v>15</v>
      </c>
      <c r="X23" s="6" t="s">
        <v>15</v>
      </c>
      <c r="Y23" s="6" t="s">
        <v>15</v>
      </c>
      <c r="Z23" s="6"/>
      <c r="AA23" s="6" t="s">
        <v>15</v>
      </c>
      <c r="AB23" s="6" t="s">
        <v>15</v>
      </c>
      <c r="AC23" s="6" t="s">
        <v>15</v>
      </c>
      <c r="AD23" s="6">
        <v>4</v>
      </c>
      <c r="AE23" s="6">
        <v>4</v>
      </c>
      <c r="AF23" s="6">
        <v>5</v>
      </c>
      <c r="AG23" s="6" t="s">
        <v>15</v>
      </c>
      <c r="AH23" s="29">
        <f t="shared" si="7"/>
        <v>4.333333333333333</v>
      </c>
      <c r="AI23" s="6" t="s">
        <v>15</v>
      </c>
      <c r="AJ23" s="6" t="s">
        <v>15</v>
      </c>
      <c r="AK23" s="6" t="s">
        <v>15</v>
      </c>
      <c r="AL23" s="6" t="s">
        <v>15</v>
      </c>
      <c r="AM23" s="6" t="s">
        <v>15</v>
      </c>
      <c r="AN23" s="6" t="s">
        <v>15</v>
      </c>
      <c r="AO23" s="6" t="s">
        <v>15</v>
      </c>
      <c r="AP23" s="6" t="s">
        <v>15</v>
      </c>
      <c r="AQ23" s="6">
        <v>3</v>
      </c>
      <c r="AR23" s="6">
        <v>3</v>
      </c>
      <c r="AS23" s="6">
        <v>4</v>
      </c>
      <c r="AT23" s="6">
        <v>4</v>
      </c>
      <c r="AU23" s="6">
        <v>4</v>
      </c>
      <c r="AV23" s="29">
        <f t="shared" si="1"/>
        <v>3.6</v>
      </c>
      <c r="AW23" s="31" t="s">
        <v>15</v>
      </c>
      <c r="AX23" s="31" t="s">
        <v>15</v>
      </c>
      <c r="AY23" s="31" t="s">
        <v>15</v>
      </c>
      <c r="AZ23" s="31" t="s">
        <v>15</v>
      </c>
      <c r="BA23" s="31" t="s">
        <v>15</v>
      </c>
      <c r="BB23" s="31" t="s">
        <v>15</v>
      </c>
      <c r="BC23" s="31"/>
      <c r="BD23" s="31" t="s">
        <v>15</v>
      </c>
      <c r="BE23" s="31">
        <v>4</v>
      </c>
      <c r="BF23" s="31">
        <v>4</v>
      </c>
      <c r="BG23" s="31">
        <v>4</v>
      </c>
      <c r="BH23" s="31">
        <v>4</v>
      </c>
      <c r="BI23" s="31">
        <v>4</v>
      </c>
      <c r="BJ23" s="31"/>
      <c r="BK23" s="29">
        <f t="shared" si="2"/>
        <v>4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29">
        <f t="shared" si="3"/>
        <v>0</v>
      </c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3"/>
      <c r="CJ23" s="29">
        <f t="shared" si="4"/>
        <v>0</v>
      </c>
      <c r="CK23" s="33"/>
      <c r="CL23" s="33"/>
      <c r="CM23" s="33"/>
      <c r="CN23" s="33"/>
      <c r="CO23" s="33"/>
      <c r="CP23" s="33"/>
      <c r="CQ23" s="33"/>
      <c r="CR23" s="33"/>
      <c r="CS23" s="31"/>
      <c r="CT23" s="34"/>
      <c r="CU23" s="29">
        <f t="shared" si="5"/>
        <v>0</v>
      </c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29">
        <f t="shared" si="6"/>
        <v>0</v>
      </c>
      <c r="DG23" s="30">
        <f>IFERROR(IF(Q23=0,0,IF(AH23=0,AVERAGE(Q23),IF(AV23=0,AVERAGE(Q23,AH23),IF(BK23=0,AVERAGE(Q23,AH23,AV23),IF(BH=0,AVERAGE(Q23,AH23,AV23,BK23),IF(BT=0,AVERAGE(Q23,AH23,AV23,BK23,BX23),IF(CE=0,AVERAGE(Q23,AH23,AV23,BK23,BX23,CJ23),IF(DF23=0,AVERAGE(Q23,AH23,AV23,BK23,BX23,CJ23,CU23),AVERAGE(Q23,AH23,AV23,BK23,BX23,CJ23,CU23,DF23))))))))),0)</f>
        <v>0</v>
      </c>
    </row>
    <row r="24" spans="2:111" ht="12.75" thickBot="1" x14ac:dyDescent="0.25">
      <c r="B24" s="36">
        <v>13</v>
      </c>
      <c r="C24" s="37">
        <v>1812066</v>
      </c>
      <c r="D24" s="38" t="s">
        <v>15</v>
      </c>
      <c r="E24" s="38" t="s">
        <v>15</v>
      </c>
      <c r="F24" s="51" t="s">
        <v>15</v>
      </c>
      <c r="G24" s="51" t="s">
        <v>15</v>
      </c>
      <c r="H24" s="51" t="s">
        <v>15</v>
      </c>
      <c r="I24" s="51" t="s">
        <v>15</v>
      </c>
      <c r="J24" s="51" t="s">
        <v>15</v>
      </c>
      <c r="K24" s="51" t="s">
        <v>15</v>
      </c>
      <c r="L24" s="51" t="s">
        <v>15</v>
      </c>
      <c r="M24" s="38"/>
      <c r="N24" s="38" t="s">
        <v>15</v>
      </c>
      <c r="O24" s="39">
        <v>5</v>
      </c>
      <c r="P24" s="39">
        <v>5</v>
      </c>
      <c r="Q24" s="40">
        <f t="shared" si="0"/>
        <v>5</v>
      </c>
      <c r="R24" s="39" t="s">
        <v>15</v>
      </c>
      <c r="S24" s="39" t="s">
        <v>15</v>
      </c>
      <c r="T24" s="39" t="s">
        <v>15</v>
      </c>
      <c r="U24" s="39"/>
      <c r="V24" s="39" t="s">
        <v>15</v>
      </c>
      <c r="W24" s="39" t="s">
        <v>15</v>
      </c>
      <c r="X24" s="39" t="s">
        <v>15</v>
      </c>
      <c r="Y24" s="39" t="s">
        <v>15</v>
      </c>
      <c r="Z24" s="39"/>
      <c r="AA24" s="39" t="s">
        <v>15</v>
      </c>
      <c r="AB24" s="39" t="s">
        <v>15</v>
      </c>
      <c r="AC24" s="39" t="s">
        <v>15</v>
      </c>
      <c r="AD24" s="39">
        <v>5</v>
      </c>
      <c r="AE24" s="39">
        <v>5</v>
      </c>
      <c r="AF24" s="39">
        <v>5</v>
      </c>
      <c r="AG24" s="39" t="s">
        <v>15</v>
      </c>
      <c r="AH24" s="40">
        <f t="shared" si="7"/>
        <v>5</v>
      </c>
      <c r="AI24" s="6" t="s">
        <v>15</v>
      </c>
      <c r="AJ24" s="6" t="s">
        <v>15</v>
      </c>
      <c r="AK24" s="6" t="s">
        <v>15</v>
      </c>
      <c r="AL24" s="6" t="s">
        <v>15</v>
      </c>
      <c r="AM24" s="6" t="s">
        <v>15</v>
      </c>
      <c r="AN24" s="6" t="s">
        <v>15</v>
      </c>
      <c r="AO24" s="6" t="s">
        <v>15</v>
      </c>
      <c r="AP24" s="6" t="s">
        <v>15</v>
      </c>
      <c r="AQ24" s="39">
        <v>5</v>
      </c>
      <c r="AR24" s="39">
        <v>5</v>
      </c>
      <c r="AS24" s="39">
        <v>5</v>
      </c>
      <c r="AT24" s="39">
        <v>5</v>
      </c>
      <c r="AU24" s="39">
        <v>5</v>
      </c>
      <c r="AV24" s="40">
        <f t="shared" si="1"/>
        <v>5</v>
      </c>
      <c r="AW24" s="41" t="s">
        <v>15</v>
      </c>
      <c r="AX24" s="41" t="s">
        <v>15</v>
      </c>
      <c r="AY24" s="41" t="s">
        <v>15</v>
      </c>
      <c r="AZ24" s="41" t="s">
        <v>15</v>
      </c>
      <c r="BA24" s="41" t="s">
        <v>15</v>
      </c>
      <c r="BB24" s="41" t="s">
        <v>15</v>
      </c>
      <c r="BC24" s="41"/>
      <c r="BD24" s="41" t="s">
        <v>15</v>
      </c>
      <c r="BE24" s="41">
        <v>5</v>
      </c>
      <c r="BF24" s="41">
        <v>5</v>
      </c>
      <c r="BG24" s="41">
        <v>5</v>
      </c>
      <c r="BH24" s="41">
        <v>5</v>
      </c>
      <c r="BI24" s="41">
        <v>5</v>
      </c>
      <c r="BJ24" s="41"/>
      <c r="BK24" s="40">
        <f t="shared" si="2"/>
        <v>5</v>
      </c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0">
        <f t="shared" si="3"/>
        <v>0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2"/>
      <c r="CJ24" s="40">
        <f t="shared" si="4"/>
        <v>0</v>
      </c>
      <c r="CK24" s="42"/>
      <c r="CL24" s="42"/>
      <c r="CM24" s="42"/>
      <c r="CN24" s="42"/>
      <c r="CO24" s="42"/>
      <c r="CP24" s="42"/>
      <c r="CQ24" s="42"/>
      <c r="CR24" s="42"/>
      <c r="CS24" s="41"/>
      <c r="CT24" s="43"/>
      <c r="CU24" s="40">
        <f t="shared" si="5"/>
        <v>0</v>
      </c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0">
        <f t="shared" si="6"/>
        <v>0</v>
      </c>
      <c r="DG24" s="44">
        <f>IFERROR(IF(Q24=0,0,IF(AH24=0,AVERAGE(Q24),IF(AV24=0,AVERAGE(Q24,AH24),IF(BK24=0,AVERAGE(Q24,AH24,AV24),IF(BH=0,AVERAGE(Q24,AH24,AV24,BK24),IF(BT=0,AVERAGE(Q24,AH24,AV24,BK24,BX24),IF(CE=0,AVERAGE(Q24,AH24,AV24,BK24,BX24,CJ24),IF(DF24=0,AVERAGE(Q24,AH24,AV24,BK24,BX24,CJ24,CU24),AVERAGE(Q24,AH24,AV24,BK24,BX24,CJ24,CU24,DF24))))))))),0)</f>
        <v>0</v>
      </c>
    </row>
    <row r="25" spans="2:111" ht="12.75" thickBot="1" x14ac:dyDescent="0.25">
      <c r="B25" s="8">
        <v>14</v>
      </c>
      <c r="C25" s="37">
        <v>1812067</v>
      </c>
      <c r="D25" s="38" t="s">
        <v>15</v>
      </c>
      <c r="E25" s="38" t="s">
        <v>15</v>
      </c>
      <c r="F25" s="51" t="s">
        <v>15</v>
      </c>
      <c r="G25" s="51" t="s">
        <v>15</v>
      </c>
      <c r="H25" s="51" t="s">
        <v>15</v>
      </c>
      <c r="I25" s="51" t="s">
        <v>15</v>
      </c>
      <c r="J25" s="51" t="s">
        <v>15</v>
      </c>
      <c r="K25" s="51" t="s">
        <v>15</v>
      </c>
      <c r="L25" s="51" t="s">
        <v>15</v>
      </c>
      <c r="M25" s="51" t="s">
        <v>15</v>
      </c>
      <c r="N25" s="38"/>
      <c r="O25" s="39">
        <v>5</v>
      </c>
      <c r="P25" s="39">
        <v>5</v>
      </c>
      <c r="Q25" s="40">
        <f t="shared" si="0"/>
        <v>5</v>
      </c>
      <c r="R25" s="39" t="s">
        <v>15</v>
      </c>
      <c r="S25" s="39" t="s">
        <v>15</v>
      </c>
      <c r="T25" s="39" t="s">
        <v>15</v>
      </c>
      <c r="U25" s="39" t="s">
        <v>15</v>
      </c>
      <c r="V25" s="39" t="s">
        <v>15</v>
      </c>
      <c r="W25" s="39"/>
      <c r="X25" s="39" t="s">
        <v>15</v>
      </c>
      <c r="Y25" s="39"/>
      <c r="Z25" s="39" t="s">
        <v>15</v>
      </c>
      <c r="AA25" s="39" t="s">
        <v>15</v>
      </c>
      <c r="AB25" s="39" t="s">
        <v>15</v>
      </c>
      <c r="AC25" s="39" t="s">
        <v>15</v>
      </c>
      <c r="AD25" s="39">
        <v>5</v>
      </c>
      <c r="AE25" s="39">
        <v>5</v>
      </c>
      <c r="AF25" s="39">
        <v>5</v>
      </c>
      <c r="AG25" s="39" t="s">
        <v>15</v>
      </c>
      <c r="AH25" s="40">
        <f t="shared" si="7"/>
        <v>5</v>
      </c>
      <c r="AI25" s="6" t="s">
        <v>15</v>
      </c>
      <c r="AJ25" s="6" t="s">
        <v>15</v>
      </c>
      <c r="AK25" s="6" t="s">
        <v>15</v>
      </c>
      <c r="AL25" s="6" t="s">
        <v>15</v>
      </c>
      <c r="AM25" s="6" t="s">
        <v>15</v>
      </c>
      <c r="AN25" s="6" t="s">
        <v>15</v>
      </c>
      <c r="AO25" s="6" t="s">
        <v>15</v>
      </c>
      <c r="AP25" s="6" t="s">
        <v>15</v>
      </c>
      <c r="AQ25" s="39">
        <v>5</v>
      </c>
      <c r="AR25" s="39">
        <v>5</v>
      </c>
      <c r="AS25" s="39">
        <v>5</v>
      </c>
      <c r="AT25" s="39">
        <v>5</v>
      </c>
      <c r="AU25" s="39">
        <v>5</v>
      </c>
      <c r="AV25" s="40">
        <f t="shared" si="1"/>
        <v>5</v>
      </c>
      <c r="AW25" s="41" t="s">
        <v>15</v>
      </c>
      <c r="AX25" s="41" t="s">
        <v>15</v>
      </c>
      <c r="AY25" s="41" t="s">
        <v>15</v>
      </c>
      <c r="AZ25" s="41" t="s">
        <v>15</v>
      </c>
      <c r="BA25" s="41" t="s">
        <v>15</v>
      </c>
      <c r="BB25" s="41" t="s">
        <v>15</v>
      </c>
      <c r="BC25" s="41"/>
      <c r="BD25" s="41" t="s">
        <v>15</v>
      </c>
      <c r="BE25" s="41">
        <v>5</v>
      </c>
      <c r="BF25" s="41">
        <v>5</v>
      </c>
      <c r="BG25" s="41">
        <v>5</v>
      </c>
      <c r="BH25" s="41">
        <v>5</v>
      </c>
      <c r="BI25" s="41">
        <v>5</v>
      </c>
      <c r="BJ25" s="41"/>
      <c r="BK25" s="40">
        <f t="shared" si="2"/>
        <v>5</v>
      </c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0">
        <f t="shared" si="3"/>
        <v>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2"/>
      <c r="CJ25" s="40">
        <f t="shared" si="4"/>
        <v>0</v>
      </c>
      <c r="CK25" s="42"/>
      <c r="CL25" s="42"/>
      <c r="CM25" s="42"/>
      <c r="CN25" s="42"/>
      <c r="CO25" s="42"/>
      <c r="CP25" s="42"/>
      <c r="CQ25" s="42"/>
      <c r="CR25" s="42"/>
      <c r="CS25" s="41"/>
      <c r="CT25" s="43"/>
      <c r="CU25" s="40">
        <f t="shared" si="5"/>
        <v>0</v>
      </c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0">
        <f t="shared" ref="DF25:DF47" si="8">IF(ISBLANK(CV25)=TRUE,0,AVERAGE(CV25:DE25))</f>
        <v>0</v>
      </c>
      <c r="DG25" s="44">
        <f>IFERROR(IF(Q25=0,0,IF(AH25=0,AVERAGE(Q25),IF(AV25=0,AVERAGE(Q25,AH25),IF(BK25=0,AVERAGE(Q25,AH25,AV25),IF(BH=0,AVERAGE(Q25,AH25,AV25,BK25),IF(BT=0,AVERAGE(Q25,AH25,AV25,BK25,BX25),IF(CE=0,AVERAGE(Q25,AH25,AV25,BK25,BX25,CJ25),IF(DF25=0,AVERAGE(Q25,AH25,AV25,BK25,BX25,CJ25,CU25),AVERAGE(Q25,AH25,AV25,BK25,BX25,CJ25,CU25,DF25))))))))),0)</f>
        <v>0</v>
      </c>
    </row>
    <row r="26" spans="2:111" ht="12.75" thickBot="1" x14ac:dyDescent="0.25">
      <c r="B26" s="36">
        <v>15</v>
      </c>
      <c r="C26" s="37">
        <v>1812072</v>
      </c>
      <c r="D26" s="38" t="s">
        <v>15</v>
      </c>
      <c r="E26" s="38" t="s">
        <v>15</v>
      </c>
      <c r="F26" s="51" t="s">
        <v>15</v>
      </c>
      <c r="G26" s="51" t="s">
        <v>15</v>
      </c>
      <c r="H26" s="51" t="s">
        <v>15</v>
      </c>
      <c r="I26" s="51" t="s">
        <v>15</v>
      </c>
      <c r="J26" s="51" t="s">
        <v>15</v>
      </c>
      <c r="K26" s="51" t="s">
        <v>15</v>
      </c>
      <c r="L26" s="51" t="s">
        <v>15</v>
      </c>
      <c r="M26" s="38"/>
      <c r="N26" s="51" t="s">
        <v>15</v>
      </c>
      <c r="O26" s="39">
        <v>3</v>
      </c>
      <c r="P26" s="39">
        <v>5</v>
      </c>
      <c r="Q26" s="40">
        <f t="shared" si="0"/>
        <v>4</v>
      </c>
      <c r="R26" s="39" t="s">
        <v>15</v>
      </c>
      <c r="S26" s="39" t="s">
        <v>15</v>
      </c>
      <c r="T26" s="39" t="s">
        <v>15</v>
      </c>
      <c r="U26" s="39"/>
      <c r="V26" s="39" t="s">
        <v>15</v>
      </c>
      <c r="W26" s="39" t="s">
        <v>15</v>
      </c>
      <c r="X26" s="39" t="s">
        <v>15</v>
      </c>
      <c r="Y26" s="39" t="s">
        <v>15</v>
      </c>
      <c r="Z26" s="39"/>
      <c r="AA26" s="39" t="s">
        <v>15</v>
      </c>
      <c r="AB26" s="39" t="s">
        <v>15</v>
      </c>
      <c r="AC26" s="39" t="s">
        <v>15</v>
      </c>
      <c r="AD26" s="39">
        <v>4</v>
      </c>
      <c r="AE26" s="39">
        <v>4</v>
      </c>
      <c r="AF26" s="39">
        <v>5</v>
      </c>
      <c r="AG26" s="39" t="s">
        <v>15</v>
      </c>
      <c r="AH26" s="40">
        <f t="shared" si="7"/>
        <v>4.333333333333333</v>
      </c>
      <c r="AI26" s="6" t="s">
        <v>15</v>
      </c>
      <c r="AJ26" s="6" t="s">
        <v>15</v>
      </c>
      <c r="AK26" s="6" t="s">
        <v>15</v>
      </c>
      <c r="AL26" s="6" t="s">
        <v>15</v>
      </c>
      <c r="AM26" s="6" t="s">
        <v>15</v>
      </c>
      <c r="AN26" s="6" t="s">
        <v>15</v>
      </c>
      <c r="AO26" s="6" t="s">
        <v>15</v>
      </c>
      <c r="AP26" s="6" t="s">
        <v>15</v>
      </c>
      <c r="AQ26" s="39">
        <v>5</v>
      </c>
      <c r="AR26" s="39">
        <v>4</v>
      </c>
      <c r="AS26" s="39">
        <v>4</v>
      </c>
      <c r="AT26" s="39">
        <v>5</v>
      </c>
      <c r="AU26" s="39">
        <v>4</v>
      </c>
      <c r="AV26" s="40">
        <f t="shared" si="1"/>
        <v>4.4000000000000004</v>
      </c>
      <c r="AW26" s="41" t="s">
        <v>15</v>
      </c>
      <c r="AX26" s="41" t="s">
        <v>15</v>
      </c>
      <c r="AY26" s="41" t="s">
        <v>15</v>
      </c>
      <c r="AZ26" s="41" t="s">
        <v>15</v>
      </c>
      <c r="BA26" s="41" t="s">
        <v>15</v>
      </c>
      <c r="BB26" s="41" t="s">
        <v>15</v>
      </c>
      <c r="BC26" s="41"/>
      <c r="BD26" s="41" t="s">
        <v>15</v>
      </c>
      <c r="BE26" s="41">
        <v>4</v>
      </c>
      <c r="BF26" s="41">
        <v>4</v>
      </c>
      <c r="BG26" s="41">
        <v>4</v>
      </c>
      <c r="BH26" s="41">
        <v>4</v>
      </c>
      <c r="BI26" s="41">
        <v>4</v>
      </c>
      <c r="BJ26" s="41"/>
      <c r="BK26" s="40">
        <f t="shared" si="2"/>
        <v>4</v>
      </c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0">
        <f t="shared" si="3"/>
        <v>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2"/>
      <c r="CJ26" s="40">
        <f t="shared" si="4"/>
        <v>0</v>
      </c>
      <c r="CK26" s="42"/>
      <c r="CL26" s="42"/>
      <c r="CM26" s="42"/>
      <c r="CN26" s="42"/>
      <c r="CO26" s="42"/>
      <c r="CP26" s="42"/>
      <c r="CQ26" s="42"/>
      <c r="CR26" s="42"/>
      <c r="CS26" s="41"/>
      <c r="CT26" s="43"/>
      <c r="CU26" s="40">
        <f t="shared" si="5"/>
        <v>0</v>
      </c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0">
        <f t="shared" si="8"/>
        <v>0</v>
      </c>
      <c r="DG26" s="44">
        <f>IFERROR(IF(Q26=0,0,IF(AH26=0,AVERAGE(Q26),IF(AV26=0,AVERAGE(Q26,AH26),IF(BK26=0,AVERAGE(Q26,AH26,AV26),IF(BH=0,AVERAGE(Q26,AH26,AV26,BK26),IF(BT=0,AVERAGE(Q26,AH26,AV26,BK26,BX26),IF(CE=0,AVERAGE(Q26,AH26,AV26,BK26,BX26,CJ26),IF(DF26=0,AVERAGE(Q26,AH26,AV26,BK26,BX26,CJ26,CU26),AVERAGE(Q26,AH26,AV26,BK26,BX26,CJ26,CU26,DF26))))))))),0)</f>
        <v>0</v>
      </c>
    </row>
    <row r="27" spans="2:111" ht="12.75" thickBot="1" x14ac:dyDescent="0.25">
      <c r="B27" s="8">
        <v>16</v>
      </c>
      <c r="C27" s="37">
        <v>1712084</v>
      </c>
      <c r="D27" s="38" t="s">
        <v>15</v>
      </c>
      <c r="E27" s="38" t="s">
        <v>15</v>
      </c>
      <c r="F27" s="51" t="s">
        <v>15</v>
      </c>
      <c r="G27" s="51" t="s">
        <v>15</v>
      </c>
      <c r="H27" s="51" t="s">
        <v>15</v>
      </c>
      <c r="I27" s="51" t="s">
        <v>15</v>
      </c>
      <c r="J27" s="51" t="s">
        <v>15</v>
      </c>
      <c r="K27" s="51" t="s">
        <v>15</v>
      </c>
      <c r="L27" s="51" t="s">
        <v>15</v>
      </c>
      <c r="M27" s="38"/>
      <c r="N27" s="5" t="s">
        <v>15</v>
      </c>
      <c r="O27" s="39">
        <v>4</v>
      </c>
      <c r="P27" s="39">
        <v>4</v>
      </c>
      <c r="Q27" s="40">
        <f t="shared" si="0"/>
        <v>4</v>
      </c>
      <c r="R27" s="39" t="s">
        <v>15</v>
      </c>
      <c r="S27" s="39" t="s">
        <v>15</v>
      </c>
      <c r="T27" s="39" t="s">
        <v>15</v>
      </c>
      <c r="U27" s="39"/>
      <c r="V27" s="39" t="s">
        <v>15</v>
      </c>
      <c r="W27" s="39" t="s">
        <v>15</v>
      </c>
      <c r="X27" s="39" t="s">
        <v>15</v>
      </c>
      <c r="Y27" s="39" t="s">
        <v>15</v>
      </c>
      <c r="Z27" s="39"/>
      <c r="AA27" s="39" t="s">
        <v>15</v>
      </c>
      <c r="AB27" s="39" t="s">
        <v>15</v>
      </c>
      <c r="AC27" s="39" t="s">
        <v>15</v>
      </c>
      <c r="AD27" s="39">
        <v>3</v>
      </c>
      <c r="AE27" s="39">
        <v>4</v>
      </c>
      <c r="AF27" s="39">
        <v>4</v>
      </c>
      <c r="AG27" s="39" t="s">
        <v>15</v>
      </c>
      <c r="AH27" s="40">
        <f t="shared" si="7"/>
        <v>3.6666666666666665</v>
      </c>
      <c r="AI27" s="6" t="s">
        <v>15</v>
      </c>
      <c r="AJ27" s="6" t="s">
        <v>15</v>
      </c>
      <c r="AK27" s="6" t="s">
        <v>15</v>
      </c>
      <c r="AL27" s="6" t="s">
        <v>15</v>
      </c>
      <c r="AM27" s="6" t="s">
        <v>15</v>
      </c>
      <c r="AN27" s="6" t="s">
        <v>15</v>
      </c>
      <c r="AO27" s="6" t="s">
        <v>15</v>
      </c>
      <c r="AP27" s="6" t="s">
        <v>15</v>
      </c>
      <c r="AQ27" s="39">
        <v>3</v>
      </c>
      <c r="AR27" s="39">
        <v>4</v>
      </c>
      <c r="AS27" s="39">
        <v>3</v>
      </c>
      <c r="AT27" s="39">
        <v>3</v>
      </c>
      <c r="AU27" s="39">
        <v>4</v>
      </c>
      <c r="AV27" s="40">
        <f t="shared" si="1"/>
        <v>3.4</v>
      </c>
      <c r="AW27" s="41" t="s">
        <v>15</v>
      </c>
      <c r="AX27" s="41" t="s">
        <v>15</v>
      </c>
      <c r="AY27" s="41" t="s">
        <v>15</v>
      </c>
      <c r="AZ27" s="41" t="s">
        <v>15</v>
      </c>
      <c r="BA27" s="41" t="s">
        <v>15</v>
      </c>
      <c r="BB27" s="41" t="s">
        <v>15</v>
      </c>
      <c r="BC27" s="41"/>
      <c r="BD27" s="41" t="s">
        <v>15</v>
      </c>
      <c r="BE27" s="41">
        <v>4</v>
      </c>
      <c r="BF27" s="41">
        <v>3</v>
      </c>
      <c r="BG27" s="41">
        <v>4</v>
      </c>
      <c r="BH27" s="41">
        <v>4</v>
      </c>
      <c r="BI27" s="41">
        <v>4</v>
      </c>
      <c r="BJ27" s="41"/>
      <c r="BK27" s="40">
        <f t="shared" si="2"/>
        <v>3.8</v>
      </c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0">
        <f t="shared" si="3"/>
        <v>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2"/>
      <c r="CJ27" s="40">
        <f t="shared" si="4"/>
        <v>0</v>
      </c>
      <c r="CK27" s="42"/>
      <c r="CL27" s="42"/>
      <c r="CM27" s="42"/>
      <c r="CN27" s="42"/>
      <c r="CO27" s="42"/>
      <c r="CP27" s="42"/>
      <c r="CQ27" s="42"/>
      <c r="CR27" s="42"/>
      <c r="CS27" s="41"/>
      <c r="CT27" s="43"/>
      <c r="CU27" s="40">
        <f t="shared" si="5"/>
        <v>0</v>
      </c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0">
        <f t="shared" si="8"/>
        <v>0</v>
      </c>
      <c r="DG27" s="44">
        <f>IFERROR(IF(Q27=0,0,IF(AH27=0,AVERAGE(Q27),IF(AV27=0,AVERAGE(Q27,AH27),IF(BK27=0,AVERAGE(Q27,AH27,AV27),IF(BH=0,AVERAGE(Q27,AH27,AV27,BK27),IF(BT=0,AVERAGE(Q27,AH27,AV27,BK27,BX27),IF(CE=0,AVERAGE(Q27,AH27,AV27,BK27,BX27,CJ27),IF(DF27=0,AVERAGE(Q27,AH27,AV27,BK27,BX27,CJ27,CU27),AVERAGE(Q27,AH27,AV27,BK27,BX27,CJ27,CU27,DF27))))))))),0)</f>
        <v>0</v>
      </c>
    </row>
    <row r="28" spans="2:111" ht="12.75" thickBot="1" x14ac:dyDescent="0.25">
      <c r="B28" s="36">
        <v>17</v>
      </c>
      <c r="C28" s="37">
        <v>1812271</v>
      </c>
      <c r="D28" s="38" t="s">
        <v>15</v>
      </c>
      <c r="E28" s="38" t="s">
        <v>15</v>
      </c>
      <c r="F28" s="38" t="s">
        <v>15</v>
      </c>
      <c r="G28" s="38" t="s">
        <v>15</v>
      </c>
      <c r="H28" s="38" t="s">
        <v>15</v>
      </c>
      <c r="I28" s="38" t="s">
        <v>15</v>
      </c>
      <c r="J28" s="38" t="s">
        <v>15</v>
      </c>
      <c r="K28" s="38" t="s">
        <v>15</v>
      </c>
      <c r="L28" s="38" t="s">
        <v>15</v>
      </c>
      <c r="M28" s="38"/>
      <c r="N28" s="38" t="s">
        <v>15</v>
      </c>
      <c r="O28" s="39">
        <v>3</v>
      </c>
      <c r="P28" s="39">
        <v>4</v>
      </c>
      <c r="Q28" s="40">
        <f t="shared" si="0"/>
        <v>3.5</v>
      </c>
      <c r="R28" s="39" t="s">
        <v>15</v>
      </c>
      <c r="S28" s="39" t="s">
        <v>15</v>
      </c>
      <c r="T28" s="39" t="s">
        <v>15</v>
      </c>
      <c r="U28" s="39"/>
      <c r="V28" s="39" t="s">
        <v>15</v>
      </c>
      <c r="W28" s="39" t="s">
        <v>15</v>
      </c>
      <c r="X28" s="39" t="s">
        <v>15</v>
      </c>
      <c r="Y28" s="39" t="s">
        <v>15</v>
      </c>
      <c r="Z28" s="39"/>
      <c r="AA28" s="39" t="s">
        <v>15</v>
      </c>
      <c r="AB28" s="39" t="s">
        <v>15</v>
      </c>
      <c r="AC28" s="39" t="s">
        <v>15</v>
      </c>
      <c r="AD28" s="39">
        <v>4</v>
      </c>
      <c r="AE28" s="39">
        <v>3</v>
      </c>
      <c r="AF28" s="39">
        <v>4</v>
      </c>
      <c r="AG28" s="39" t="s">
        <v>15</v>
      </c>
      <c r="AH28" s="40">
        <f t="shared" si="7"/>
        <v>3.6666666666666665</v>
      </c>
      <c r="AI28" s="6" t="s">
        <v>15</v>
      </c>
      <c r="AJ28" s="6" t="s">
        <v>15</v>
      </c>
      <c r="AK28" s="6" t="s">
        <v>15</v>
      </c>
      <c r="AL28" s="6" t="s">
        <v>15</v>
      </c>
      <c r="AM28" s="6" t="s">
        <v>15</v>
      </c>
      <c r="AN28" s="6" t="s">
        <v>15</v>
      </c>
      <c r="AO28" s="6" t="s">
        <v>15</v>
      </c>
      <c r="AP28" s="6" t="s">
        <v>15</v>
      </c>
      <c r="AQ28" s="39">
        <v>3</v>
      </c>
      <c r="AR28" s="39"/>
      <c r="AS28" s="39">
        <v>3</v>
      </c>
      <c r="AT28" s="39">
        <v>3</v>
      </c>
      <c r="AU28" s="39">
        <v>3</v>
      </c>
      <c r="AV28" s="40">
        <f t="shared" si="1"/>
        <v>3</v>
      </c>
      <c r="AW28" s="41" t="s">
        <v>15</v>
      </c>
      <c r="AX28" s="41" t="s">
        <v>15</v>
      </c>
      <c r="AY28" s="41"/>
      <c r="AZ28" s="41" t="s">
        <v>15</v>
      </c>
      <c r="BA28" s="41"/>
      <c r="BB28" s="41" t="s">
        <v>15</v>
      </c>
      <c r="BC28" s="41"/>
      <c r="BD28" s="41" t="s">
        <v>15</v>
      </c>
      <c r="BE28" s="41">
        <v>3</v>
      </c>
      <c r="BF28" s="41"/>
      <c r="BG28" s="41">
        <v>4</v>
      </c>
      <c r="BH28" s="41">
        <v>3</v>
      </c>
      <c r="BI28" s="41">
        <v>3</v>
      </c>
      <c r="BJ28" s="41"/>
      <c r="BK28" s="40">
        <f t="shared" si="2"/>
        <v>3.25</v>
      </c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0">
        <f t="shared" si="3"/>
        <v>0</v>
      </c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2"/>
      <c r="CJ28" s="40">
        <f t="shared" si="4"/>
        <v>0</v>
      </c>
      <c r="CK28" s="42"/>
      <c r="CL28" s="42"/>
      <c r="CM28" s="42"/>
      <c r="CN28" s="42"/>
      <c r="CO28" s="42"/>
      <c r="CP28" s="42"/>
      <c r="CQ28" s="42"/>
      <c r="CR28" s="42"/>
      <c r="CS28" s="41"/>
      <c r="CT28" s="43"/>
      <c r="CU28" s="40">
        <f t="shared" si="5"/>
        <v>0</v>
      </c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0">
        <f t="shared" si="8"/>
        <v>0</v>
      </c>
      <c r="DG28" s="44">
        <f>IFERROR(IF(Q28=0,0,IF(AH28=0,AVERAGE(Q28),IF(AV28=0,AVERAGE(Q28,AH28),IF(BK28=0,AVERAGE(Q28,AH28,AV28),IF(BH=0,AVERAGE(Q28,AH28,AV28,BK28),IF(BT=0,AVERAGE(Q28,AH28,AV28,BK28,BX28),IF(CE=0,AVERAGE(Q28,AH28,AV28,BK28,BX28,CJ28),IF(DF28=0,AVERAGE(Q28,AH28,AV28,BK28,BX28,CJ28,CU28),AVERAGE(Q28,AH28,AV28,BK28,BX28,CJ28,CU28,DF28))))))))),0)</f>
        <v>0</v>
      </c>
    </row>
    <row r="29" spans="2:111" ht="12.75" thickBot="1" x14ac:dyDescent="0.25">
      <c r="B29" s="8">
        <v>18</v>
      </c>
      <c r="C29" s="37">
        <v>1816016</v>
      </c>
      <c r="D29" s="38" t="s">
        <v>15</v>
      </c>
      <c r="E29" s="38" t="s">
        <v>15</v>
      </c>
      <c r="F29" s="38"/>
      <c r="G29" s="38"/>
      <c r="H29" s="38"/>
      <c r="I29" s="38" t="s">
        <v>15</v>
      </c>
      <c r="J29" s="38"/>
      <c r="K29" s="38" t="s">
        <v>15</v>
      </c>
      <c r="L29" s="38"/>
      <c r="M29" s="38"/>
      <c r="N29" s="38"/>
      <c r="O29" s="39">
        <v>4</v>
      </c>
      <c r="P29" s="39">
        <v>4</v>
      </c>
      <c r="Q29" s="40">
        <f t="shared" si="0"/>
        <v>4</v>
      </c>
      <c r="R29" s="39" t="s">
        <v>15</v>
      </c>
      <c r="S29" s="39" t="s">
        <v>15</v>
      </c>
      <c r="T29" s="39" t="s">
        <v>15</v>
      </c>
      <c r="U29" s="39"/>
      <c r="V29" s="39" t="s">
        <v>15</v>
      </c>
      <c r="W29" s="39" t="s">
        <v>15</v>
      </c>
      <c r="X29" s="39" t="s">
        <v>15</v>
      </c>
      <c r="Y29" s="39" t="s">
        <v>15</v>
      </c>
      <c r="Z29" s="39"/>
      <c r="AA29" s="39" t="s">
        <v>15</v>
      </c>
      <c r="AB29" s="39" t="s">
        <v>15</v>
      </c>
      <c r="AC29" s="39" t="s">
        <v>15</v>
      </c>
      <c r="AD29" s="39">
        <v>4</v>
      </c>
      <c r="AE29" s="39">
        <v>4</v>
      </c>
      <c r="AF29" s="39">
        <v>5</v>
      </c>
      <c r="AG29" s="39" t="s">
        <v>15</v>
      </c>
      <c r="AH29" s="40">
        <f t="shared" si="7"/>
        <v>4.333333333333333</v>
      </c>
      <c r="AI29" s="6" t="s">
        <v>15</v>
      </c>
      <c r="AJ29" s="6" t="s">
        <v>15</v>
      </c>
      <c r="AK29" s="6" t="s">
        <v>15</v>
      </c>
      <c r="AL29" s="6" t="s">
        <v>15</v>
      </c>
      <c r="AM29" s="6" t="s">
        <v>15</v>
      </c>
      <c r="AN29" s="6" t="s">
        <v>15</v>
      </c>
      <c r="AO29" s="6" t="s">
        <v>15</v>
      </c>
      <c r="AP29" s="6" t="s">
        <v>15</v>
      </c>
      <c r="AQ29" s="39">
        <v>4</v>
      </c>
      <c r="AR29" s="39">
        <v>5</v>
      </c>
      <c r="AS29" s="39">
        <v>5</v>
      </c>
      <c r="AT29" s="39">
        <v>4</v>
      </c>
      <c r="AU29" s="39">
        <v>4</v>
      </c>
      <c r="AV29" s="40">
        <f t="shared" si="1"/>
        <v>4.4000000000000004</v>
      </c>
      <c r="AW29" s="41" t="s">
        <v>15</v>
      </c>
      <c r="AX29" s="41" t="s">
        <v>15</v>
      </c>
      <c r="AY29" s="41" t="s">
        <v>15</v>
      </c>
      <c r="AZ29" s="41" t="s">
        <v>15</v>
      </c>
      <c r="BA29" s="41" t="s">
        <v>15</v>
      </c>
      <c r="BB29" s="41" t="s">
        <v>15</v>
      </c>
      <c r="BC29" s="41"/>
      <c r="BD29" s="41" t="s">
        <v>15</v>
      </c>
      <c r="BE29" s="41">
        <v>4</v>
      </c>
      <c r="BF29" s="41">
        <v>5</v>
      </c>
      <c r="BG29" s="41">
        <v>5</v>
      </c>
      <c r="BH29" s="41">
        <v>5</v>
      </c>
      <c r="BI29" s="41">
        <v>5</v>
      </c>
      <c r="BJ29" s="41"/>
      <c r="BK29" s="40">
        <f t="shared" si="2"/>
        <v>4.8</v>
      </c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0">
        <f t="shared" si="3"/>
        <v>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2"/>
      <c r="CJ29" s="40">
        <f t="shared" si="4"/>
        <v>0</v>
      </c>
      <c r="CK29" s="42"/>
      <c r="CL29" s="42"/>
      <c r="CM29" s="42"/>
      <c r="CN29" s="42"/>
      <c r="CO29" s="42"/>
      <c r="CP29" s="42"/>
      <c r="CQ29" s="42"/>
      <c r="CR29" s="42"/>
      <c r="CS29" s="41"/>
      <c r="CT29" s="43"/>
      <c r="CU29" s="40">
        <f t="shared" si="5"/>
        <v>0</v>
      </c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0">
        <f t="shared" si="8"/>
        <v>0</v>
      </c>
      <c r="DG29" s="44">
        <f>IFERROR(IF(Q29=0,0,IF(AH29=0,AVERAGE(Q29),IF(AV29=0,AVERAGE(Q29,AH29),IF(BK29=0,AVERAGE(Q29,AH29,AV29),IF(BH=0,AVERAGE(Q29,AH29,AV29,BK29),IF(BT=0,AVERAGE(Q29,AH29,AV29,BK29,BX29),IF(CE=0,AVERAGE(Q29,AH29,AV29,BK29,BX29,CJ29),IF(DF29=0,AVERAGE(Q29,AH29,AV29,BK29,BX29,CJ29,CU29),AVERAGE(Q29,AH29,AV29,BK29,BX29,CJ29,CU29,DF29))))))))),0)</f>
        <v>0</v>
      </c>
    </row>
    <row r="30" spans="2:111" ht="12.75" thickBot="1" x14ac:dyDescent="0.25">
      <c r="B30" s="36">
        <v>19</v>
      </c>
      <c r="C30" s="37">
        <v>1812272</v>
      </c>
      <c r="D30" s="38" t="s">
        <v>15</v>
      </c>
      <c r="E30" s="38" t="s">
        <v>15</v>
      </c>
      <c r="F30" s="38" t="s">
        <v>15</v>
      </c>
      <c r="G30" s="38" t="s">
        <v>15</v>
      </c>
      <c r="H30" s="38" t="s">
        <v>15</v>
      </c>
      <c r="I30" s="38"/>
      <c r="J30" s="38" t="s">
        <v>15</v>
      </c>
      <c r="K30" s="38" t="s">
        <v>15</v>
      </c>
      <c r="L30" s="38" t="s">
        <v>15</v>
      </c>
      <c r="M30" s="38"/>
      <c r="N30" s="38" t="s">
        <v>15</v>
      </c>
      <c r="O30" s="39"/>
      <c r="P30" s="39">
        <v>4</v>
      </c>
      <c r="Q30" s="40">
        <f t="shared" si="0"/>
        <v>4</v>
      </c>
      <c r="R30" s="39" t="s">
        <v>15</v>
      </c>
      <c r="S30" s="39" t="s">
        <v>15</v>
      </c>
      <c r="T30" s="39" t="s">
        <v>15</v>
      </c>
      <c r="U30" s="39"/>
      <c r="V30" s="39" t="s">
        <v>15</v>
      </c>
      <c r="W30" s="39" t="s">
        <v>15</v>
      </c>
      <c r="X30" s="39" t="s">
        <v>15</v>
      </c>
      <c r="Y30" s="39" t="s">
        <v>15</v>
      </c>
      <c r="Z30" s="39"/>
      <c r="AA30" s="39" t="s">
        <v>15</v>
      </c>
      <c r="AB30" s="39" t="s">
        <v>15</v>
      </c>
      <c r="AC30" s="39" t="s">
        <v>15</v>
      </c>
      <c r="AD30" s="39">
        <v>3</v>
      </c>
      <c r="AE30" s="39">
        <v>3</v>
      </c>
      <c r="AF30" s="39">
        <v>4</v>
      </c>
      <c r="AG30" s="39" t="s">
        <v>15</v>
      </c>
      <c r="AH30" s="40">
        <f t="shared" si="7"/>
        <v>3.3333333333333335</v>
      </c>
      <c r="AI30" s="6" t="s">
        <v>15</v>
      </c>
      <c r="AJ30" s="6" t="s">
        <v>15</v>
      </c>
      <c r="AK30" s="6" t="s">
        <v>15</v>
      </c>
      <c r="AL30" s="6" t="s">
        <v>15</v>
      </c>
      <c r="AM30" s="6" t="s">
        <v>15</v>
      </c>
      <c r="AN30" s="6" t="s">
        <v>15</v>
      </c>
      <c r="AO30" s="6" t="s">
        <v>15</v>
      </c>
      <c r="AP30" s="6" t="s">
        <v>15</v>
      </c>
      <c r="AQ30" s="39">
        <v>3</v>
      </c>
      <c r="AR30" s="39">
        <v>3</v>
      </c>
      <c r="AS30" s="39">
        <v>4</v>
      </c>
      <c r="AT30" s="39">
        <v>3</v>
      </c>
      <c r="AU30" s="39">
        <v>3</v>
      </c>
      <c r="AV30" s="40">
        <f t="shared" si="1"/>
        <v>3.2</v>
      </c>
      <c r="AW30" s="41" t="s">
        <v>15</v>
      </c>
      <c r="AX30" s="41" t="s">
        <v>15</v>
      </c>
      <c r="AY30" s="41" t="s">
        <v>15</v>
      </c>
      <c r="AZ30" s="41" t="s">
        <v>15</v>
      </c>
      <c r="BA30" s="41" t="s">
        <v>15</v>
      </c>
      <c r="BB30" s="41" t="s">
        <v>15</v>
      </c>
      <c r="BC30" s="41"/>
      <c r="BD30" s="41" t="s">
        <v>15</v>
      </c>
      <c r="BE30" s="41">
        <v>3</v>
      </c>
      <c r="BF30" s="41">
        <v>4</v>
      </c>
      <c r="BG30" s="41">
        <v>4</v>
      </c>
      <c r="BH30" s="41">
        <v>4</v>
      </c>
      <c r="BI30" s="41">
        <v>4</v>
      </c>
      <c r="BJ30" s="41"/>
      <c r="BK30" s="40">
        <f t="shared" si="2"/>
        <v>3.8</v>
      </c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0">
        <f t="shared" si="3"/>
        <v>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40">
        <f t="shared" si="4"/>
        <v>0</v>
      </c>
      <c r="CK30" s="42"/>
      <c r="CL30" s="42"/>
      <c r="CM30" s="42"/>
      <c r="CN30" s="42"/>
      <c r="CO30" s="42"/>
      <c r="CP30" s="42"/>
      <c r="CQ30" s="42"/>
      <c r="CR30" s="42"/>
      <c r="CS30" s="41"/>
      <c r="CT30" s="43"/>
      <c r="CU30" s="40">
        <f t="shared" si="5"/>
        <v>0</v>
      </c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0">
        <f t="shared" si="8"/>
        <v>0</v>
      </c>
      <c r="DG30" s="44">
        <f>IFERROR(IF(Q30=0,0,IF(AH30=0,AVERAGE(Q30),IF(AV30=0,AVERAGE(Q30,AH30),IF(BK30=0,AVERAGE(Q30,AH30,AV30),IF(BH=0,AVERAGE(Q30,AH30,AV30,BK30),IF(BT=0,AVERAGE(Q30,AH30,AV30,BK30,BX30),IF(CE=0,AVERAGE(Q30,AH30,AV30,BK30,BX30,CJ30),IF(DF30=0,AVERAGE(Q30,AH30,AV30,BK30,BX30,CJ30,CU30),AVERAGE(Q30,AH30,AV30,BK30,BX30,CJ30,CU30,DF30))))))))),0)</f>
        <v>0</v>
      </c>
    </row>
    <row r="31" spans="2:111" ht="12.75" thickBot="1" x14ac:dyDescent="0.25">
      <c r="B31" s="8">
        <v>20</v>
      </c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9"/>
      <c r="Q31" s="40">
        <f t="shared" si="0"/>
        <v>0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>
        <f t="shared" si="7"/>
        <v>0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>
        <f t="shared" si="1"/>
        <v>0</v>
      </c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0">
        <f t="shared" si="2"/>
        <v>0</v>
      </c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0">
        <f t="shared" si="3"/>
        <v>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2"/>
      <c r="CJ31" s="40">
        <f t="shared" si="4"/>
        <v>0</v>
      </c>
      <c r="CK31" s="42"/>
      <c r="CL31" s="42"/>
      <c r="CM31" s="42"/>
      <c r="CN31" s="42"/>
      <c r="CO31" s="42"/>
      <c r="CP31" s="42"/>
      <c r="CQ31" s="42"/>
      <c r="CR31" s="42"/>
      <c r="CS31" s="41"/>
      <c r="CT31" s="43"/>
      <c r="CU31" s="40">
        <f t="shared" si="5"/>
        <v>0</v>
      </c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0">
        <f t="shared" si="8"/>
        <v>0</v>
      </c>
      <c r="DG31" s="44">
        <f>IFERROR(IF(Q31=0,0,IF(AH31=0,AVERAGE(Q31),IF(AV31=0,AVERAGE(Q31,AH31),IF(BK31=0,AVERAGE(Q31,AH31,AV31),IF(BH=0,AVERAGE(Q31,AH31,AV31,BK31),IF(BT=0,AVERAGE(Q31,AH31,AV31,BK31,BX31),IF(CE=0,AVERAGE(Q31,AH31,AV31,BK31,BX31,CJ31),IF(DF31=0,AVERAGE(Q31,AH31,AV31,BK31,BX31,CJ31,CU31),AVERAGE(Q31,AH31,AV31,BK31,BX31,CJ31,CU31,DF31))))))))),0)</f>
        <v>0</v>
      </c>
    </row>
    <row r="32" spans="2:111" ht="12.75" thickBot="1" x14ac:dyDescent="0.25">
      <c r="B32" s="36">
        <v>21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9"/>
      <c r="Q32" s="40">
        <f t="shared" si="0"/>
        <v>0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>
        <f t="shared" si="7"/>
        <v>0</v>
      </c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>
        <f t="shared" si="1"/>
        <v>0</v>
      </c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0">
        <f t="shared" si="2"/>
        <v>0</v>
      </c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0">
        <f t="shared" si="3"/>
        <v>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2"/>
      <c r="CJ32" s="40">
        <f t="shared" si="4"/>
        <v>0</v>
      </c>
      <c r="CK32" s="42"/>
      <c r="CL32" s="42"/>
      <c r="CM32" s="42"/>
      <c r="CN32" s="42"/>
      <c r="CO32" s="42"/>
      <c r="CP32" s="42"/>
      <c r="CQ32" s="42"/>
      <c r="CR32" s="42"/>
      <c r="CS32" s="41"/>
      <c r="CT32" s="43"/>
      <c r="CU32" s="40">
        <f t="shared" si="5"/>
        <v>0</v>
      </c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0">
        <f t="shared" si="8"/>
        <v>0</v>
      </c>
      <c r="DG32" s="44">
        <f>IFERROR(IF(Q32=0,0,IF(AH32=0,AVERAGE(Q32),IF(AV32=0,AVERAGE(Q32,AH32),IF(BK32=0,AVERAGE(Q32,AH32,AV32),IF(BH=0,AVERAGE(Q32,AH32,AV32,BK32),IF(BT=0,AVERAGE(Q32,AH32,AV32,BK32,BX32),IF(CE=0,AVERAGE(Q32,AH32,AV32,BK32,BX32,CJ32),IF(DF32=0,AVERAGE(Q32,AH32,AV32,BK32,BX32,CJ32,CU32),AVERAGE(Q32,AH32,AV32,BK32,BX32,CJ32,CU32,DF32))))))))),0)</f>
        <v>0</v>
      </c>
    </row>
    <row r="33" spans="2:111" ht="12.75" thickBot="1" x14ac:dyDescent="0.25">
      <c r="B33" s="8">
        <v>22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40">
        <f t="shared" si="0"/>
        <v>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>
        <f t="shared" si="7"/>
        <v>0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>
        <f t="shared" si="1"/>
        <v>0</v>
      </c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0">
        <f t="shared" si="2"/>
        <v>0</v>
      </c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0">
        <f t="shared" si="3"/>
        <v>0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2"/>
      <c r="CJ33" s="40">
        <f t="shared" si="4"/>
        <v>0</v>
      </c>
      <c r="CK33" s="42"/>
      <c r="CL33" s="42"/>
      <c r="CM33" s="42"/>
      <c r="CN33" s="42"/>
      <c r="CO33" s="42"/>
      <c r="CP33" s="42"/>
      <c r="CQ33" s="42"/>
      <c r="CR33" s="42"/>
      <c r="CS33" s="41"/>
      <c r="CT33" s="43"/>
      <c r="CU33" s="40">
        <f t="shared" si="5"/>
        <v>0</v>
      </c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0">
        <f t="shared" si="8"/>
        <v>0</v>
      </c>
      <c r="DG33" s="44">
        <f>IFERROR(IF(Q33=0,0,IF(AH33=0,AVERAGE(Q33),IF(AV33=0,AVERAGE(Q33,AH33),IF(BK33=0,AVERAGE(Q33,AH33,AV33),IF(BH=0,AVERAGE(Q33,AH33,AV33,BK33),IF(BT=0,AVERAGE(Q33,AH33,AV33,BK33,BX33),IF(CE=0,AVERAGE(Q33,AH33,AV33,BK33,BX33,CJ33),IF(DF33=0,AVERAGE(Q33,AH33,AV33,BK33,BX33,CJ33,CU33),AVERAGE(Q33,AH33,AV33,BK33,BX33,CJ33,CU33,DF33))))))))),0)</f>
        <v>0</v>
      </c>
    </row>
    <row r="34" spans="2:111" ht="12.75" thickBot="1" x14ac:dyDescent="0.25">
      <c r="B34" s="36">
        <v>23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9"/>
      <c r="Q34" s="40">
        <f t="shared" si="0"/>
        <v>0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>
        <f t="shared" si="7"/>
        <v>0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>
        <f t="shared" si="1"/>
        <v>0</v>
      </c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0">
        <f t="shared" si="2"/>
        <v>0</v>
      </c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0">
        <f t="shared" si="3"/>
        <v>0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2"/>
      <c r="CJ34" s="40">
        <f t="shared" si="4"/>
        <v>0</v>
      </c>
      <c r="CK34" s="42"/>
      <c r="CL34" s="42"/>
      <c r="CM34" s="42"/>
      <c r="CN34" s="42"/>
      <c r="CO34" s="42"/>
      <c r="CP34" s="42"/>
      <c r="CQ34" s="42"/>
      <c r="CR34" s="42"/>
      <c r="CS34" s="41"/>
      <c r="CT34" s="43"/>
      <c r="CU34" s="40">
        <f t="shared" si="5"/>
        <v>0</v>
      </c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0">
        <f t="shared" si="8"/>
        <v>0</v>
      </c>
      <c r="DG34" s="44">
        <f>IFERROR(IF(Q34=0,0,IF(AH34=0,AVERAGE(Q34),IF(AV34=0,AVERAGE(Q34,AH34),IF(BK34=0,AVERAGE(Q34,AH34,AV34),IF(BH=0,AVERAGE(Q34,AH34,AV34,BK34),IF(BT=0,AVERAGE(Q34,AH34,AV34,BK34,BX34),IF(CE=0,AVERAGE(Q34,AH34,AV34,BK34,BX34,CJ34),IF(DF34=0,AVERAGE(Q34,AH34,AV34,BK34,BX34,CJ34,CU34),AVERAGE(Q34,AH34,AV34,BK34,BX34,CJ34,CU34,DF34))))))))),0)</f>
        <v>0</v>
      </c>
    </row>
    <row r="35" spans="2:111" ht="12.75" thickBot="1" x14ac:dyDescent="0.25">
      <c r="B35" s="8">
        <v>24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9"/>
      <c r="Q35" s="40">
        <f t="shared" si="0"/>
        <v>0</v>
      </c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>
        <f t="shared" si="7"/>
        <v>0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>
        <f t="shared" si="1"/>
        <v>0</v>
      </c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0">
        <f t="shared" si="2"/>
        <v>0</v>
      </c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0">
        <f t="shared" si="3"/>
        <v>0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2"/>
      <c r="CJ35" s="40">
        <f t="shared" si="4"/>
        <v>0</v>
      </c>
      <c r="CK35" s="42"/>
      <c r="CL35" s="42"/>
      <c r="CM35" s="42"/>
      <c r="CN35" s="42"/>
      <c r="CO35" s="42"/>
      <c r="CP35" s="42"/>
      <c r="CQ35" s="42"/>
      <c r="CR35" s="42"/>
      <c r="CS35" s="41"/>
      <c r="CT35" s="43"/>
      <c r="CU35" s="40">
        <f t="shared" si="5"/>
        <v>0</v>
      </c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0">
        <f t="shared" si="8"/>
        <v>0</v>
      </c>
      <c r="DG35" s="44">
        <f>IFERROR(IF(Q35=0,0,IF(AH35=0,AVERAGE(Q35),IF(AV35=0,AVERAGE(Q35,AH35),IF(BK35=0,AVERAGE(Q35,AH35,AV35),IF(BH=0,AVERAGE(Q35,AH35,AV35,BK35),IF(BT=0,AVERAGE(Q35,AH35,AV35,BK35,BX35),IF(CE=0,AVERAGE(Q35,AH35,AV35,BK35,BX35,CJ35),IF(DF35=0,AVERAGE(Q35,AH35,AV35,BK35,BX35,CJ35,CU35),AVERAGE(Q35,AH35,AV35,BK35,BX35,CJ35,CU35,DF35))))))))),0)</f>
        <v>0</v>
      </c>
    </row>
    <row r="36" spans="2:111" ht="12.75" thickBot="1" x14ac:dyDescent="0.25">
      <c r="B36" s="36">
        <v>25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39"/>
      <c r="Q36" s="40">
        <f t="shared" si="0"/>
        <v>0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>
        <f t="shared" si="7"/>
        <v>0</v>
      </c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>
        <f t="shared" si="1"/>
        <v>0</v>
      </c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0">
        <f t="shared" si="2"/>
        <v>0</v>
      </c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0">
        <f t="shared" si="3"/>
        <v>0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2"/>
      <c r="CJ36" s="40">
        <f t="shared" si="4"/>
        <v>0</v>
      </c>
      <c r="CK36" s="42"/>
      <c r="CL36" s="42"/>
      <c r="CM36" s="42"/>
      <c r="CN36" s="42"/>
      <c r="CO36" s="42"/>
      <c r="CP36" s="42"/>
      <c r="CQ36" s="42"/>
      <c r="CR36" s="42"/>
      <c r="CS36" s="41"/>
      <c r="CT36" s="43"/>
      <c r="CU36" s="40">
        <f t="shared" si="5"/>
        <v>0</v>
      </c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0">
        <f t="shared" si="8"/>
        <v>0</v>
      </c>
      <c r="DG36" s="44">
        <f>IFERROR(IF(Q36=0,0,IF(AH36=0,AVERAGE(Q36),IF(AV36=0,AVERAGE(Q36,AH36),IF(BK36=0,AVERAGE(Q36,AH36,AV36),IF(BH=0,AVERAGE(Q36,AH36,AV36,BK36),IF(BT=0,AVERAGE(Q36,AH36,AV36,BK36,BX36),IF(CE=0,AVERAGE(Q36,AH36,AV36,BK36,BX36,CJ36),IF(DF36=0,AVERAGE(Q36,AH36,AV36,BK36,BX36,CJ36,CU36),AVERAGE(Q36,AH36,AV36,BK36,BX36,CJ36,CU36,DF36))))))))),0)</f>
        <v>0</v>
      </c>
    </row>
    <row r="37" spans="2:111" ht="12.75" thickBot="1" x14ac:dyDescent="0.25">
      <c r="B37" s="8">
        <v>26</v>
      </c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39"/>
      <c r="Q37" s="40">
        <f t="shared" si="0"/>
        <v>0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>
        <f t="shared" si="7"/>
        <v>0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>
        <f t="shared" si="1"/>
        <v>0</v>
      </c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0">
        <f t="shared" si="2"/>
        <v>0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0">
        <f t="shared" si="3"/>
        <v>0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2"/>
      <c r="CJ37" s="40">
        <f t="shared" si="4"/>
        <v>0</v>
      </c>
      <c r="CK37" s="42"/>
      <c r="CL37" s="42"/>
      <c r="CM37" s="42"/>
      <c r="CN37" s="42"/>
      <c r="CO37" s="42"/>
      <c r="CP37" s="42"/>
      <c r="CQ37" s="42"/>
      <c r="CR37" s="42"/>
      <c r="CS37" s="41"/>
      <c r="CT37" s="43"/>
      <c r="CU37" s="40">
        <f t="shared" si="5"/>
        <v>0</v>
      </c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0">
        <f t="shared" si="8"/>
        <v>0</v>
      </c>
      <c r="DG37" s="44">
        <f>IFERROR(IF(Q37=0,0,IF(AH37=0,AVERAGE(Q37),IF(AV37=0,AVERAGE(Q37,AH37),IF(BK37=0,AVERAGE(Q37,AH37,AV37),IF(BH=0,AVERAGE(Q37,AH37,AV37,BK37),IF(BT=0,AVERAGE(Q37,AH37,AV37,BK37,BX37),IF(CE=0,AVERAGE(Q37,AH37,AV37,BK37,BX37,CJ37),IF(DF37=0,AVERAGE(Q37,AH37,AV37,BK37,BX37,CJ37,CU37),AVERAGE(Q37,AH37,AV37,BK37,BX37,CJ37,CU37,DF37))))))))),0)</f>
        <v>0</v>
      </c>
    </row>
    <row r="38" spans="2:111" ht="12.75" thickBot="1" x14ac:dyDescent="0.25">
      <c r="B38" s="36">
        <v>27</v>
      </c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39"/>
      <c r="Q38" s="40">
        <f t="shared" si="0"/>
        <v>0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>
        <f t="shared" si="7"/>
        <v>0</v>
      </c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>
        <f t="shared" si="1"/>
        <v>0</v>
      </c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0">
        <f t="shared" si="2"/>
        <v>0</v>
      </c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0">
        <f t="shared" si="3"/>
        <v>0</v>
      </c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2"/>
      <c r="CJ38" s="40">
        <f t="shared" si="4"/>
        <v>0</v>
      </c>
      <c r="CK38" s="42"/>
      <c r="CL38" s="42"/>
      <c r="CM38" s="42"/>
      <c r="CN38" s="42"/>
      <c r="CO38" s="42"/>
      <c r="CP38" s="42"/>
      <c r="CQ38" s="42"/>
      <c r="CR38" s="42"/>
      <c r="CS38" s="41"/>
      <c r="CT38" s="43"/>
      <c r="CU38" s="40">
        <f t="shared" si="5"/>
        <v>0</v>
      </c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0">
        <f t="shared" si="8"/>
        <v>0</v>
      </c>
      <c r="DG38" s="44">
        <f>IFERROR(IF(Q38=0,0,IF(AH38=0,AVERAGE(Q38),IF(AV38=0,AVERAGE(Q38,AH38),IF(BK38=0,AVERAGE(Q38,AH38,AV38),IF(BH=0,AVERAGE(Q38,AH38,AV38,BK38),IF(BT=0,AVERAGE(Q38,AH38,AV38,BK38,BX38),IF(CE=0,AVERAGE(Q38,AH38,AV38,BK38,BX38,CJ38),IF(DF38=0,AVERAGE(Q38,AH38,AV38,BK38,BX38,CJ38,CU38),AVERAGE(Q38,AH38,AV38,BK38,BX38,CJ38,CU38,DF38))))))))),0)</f>
        <v>0</v>
      </c>
    </row>
    <row r="39" spans="2:111" ht="12.75" thickBot="1" x14ac:dyDescent="0.25">
      <c r="B39" s="8">
        <v>28</v>
      </c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9"/>
      <c r="Q39" s="40">
        <f t="shared" si="0"/>
        <v>0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0">
        <f t="shared" si="7"/>
        <v>0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>
        <f t="shared" si="1"/>
        <v>0</v>
      </c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0">
        <f t="shared" si="2"/>
        <v>0</v>
      </c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0">
        <f t="shared" si="3"/>
        <v>0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2"/>
      <c r="CJ39" s="40">
        <f t="shared" si="4"/>
        <v>0</v>
      </c>
      <c r="CK39" s="42"/>
      <c r="CL39" s="42"/>
      <c r="CM39" s="42"/>
      <c r="CN39" s="42"/>
      <c r="CO39" s="42"/>
      <c r="CP39" s="42"/>
      <c r="CQ39" s="42"/>
      <c r="CR39" s="42"/>
      <c r="CS39" s="41"/>
      <c r="CT39" s="43"/>
      <c r="CU39" s="40">
        <f t="shared" si="5"/>
        <v>0</v>
      </c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0">
        <f t="shared" si="8"/>
        <v>0</v>
      </c>
      <c r="DG39" s="44">
        <f>IFERROR(IF(Q39=0,0,IF(AH39=0,AVERAGE(Q39),IF(AV39=0,AVERAGE(Q39,AH39),IF(BK39=0,AVERAGE(Q39,AH39,AV39),IF(BH=0,AVERAGE(Q39,AH39,AV39,BK39),IF(BT=0,AVERAGE(Q39,AH39,AV39,BK39,BX39),IF(CE=0,AVERAGE(Q39,AH39,AV39,BK39,BX39,CJ39),IF(DF39=0,AVERAGE(Q39,AH39,AV39,BK39,BX39,CJ39,CU39),AVERAGE(Q39,AH39,AV39,BK39,BX39,CJ39,CU39,DF39))))))))),0)</f>
        <v>0</v>
      </c>
    </row>
    <row r="40" spans="2:111" ht="12.75" thickBot="1" x14ac:dyDescent="0.25">
      <c r="B40" s="36">
        <v>29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39"/>
      <c r="Q40" s="40">
        <f t="shared" si="0"/>
        <v>0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>
        <f t="shared" si="7"/>
        <v>0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>
        <f t="shared" si="1"/>
        <v>0</v>
      </c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0">
        <f t="shared" si="2"/>
        <v>0</v>
      </c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0">
        <f t="shared" si="3"/>
        <v>0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2"/>
      <c r="CJ40" s="40">
        <f t="shared" si="4"/>
        <v>0</v>
      </c>
      <c r="CK40" s="42"/>
      <c r="CL40" s="42"/>
      <c r="CM40" s="42"/>
      <c r="CN40" s="42"/>
      <c r="CO40" s="42"/>
      <c r="CP40" s="42"/>
      <c r="CQ40" s="42"/>
      <c r="CR40" s="42"/>
      <c r="CS40" s="41"/>
      <c r="CT40" s="43"/>
      <c r="CU40" s="40">
        <f t="shared" si="5"/>
        <v>0</v>
      </c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0">
        <f t="shared" si="8"/>
        <v>0</v>
      </c>
      <c r="DG40" s="44">
        <f>IFERROR(IF(Q40=0,0,IF(AH40=0,AVERAGE(Q40),IF(AV40=0,AVERAGE(Q40,AH40),IF(BK40=0,AVERAGE(Q40,AH40,AV40),IF(BH=0,AVERAGE(Q40,AH40,AV40,BK40),IF(BT=0,AVERAGE(Q40,AH40,AV40,BK40,BX40),IF(CE=0,AVERAGE(Q40,AH40,AV40,BK40,BX40,CJ40),IF(DF40=0,AVERAGE(Q40,AH40,AV40,BK40,BX40,CJ40,CU40),AVERAGE(Q40,AH40,AV40,BK40,BX40,CJ40,CU40,DF40))))))))),0)</f>
        <v>0</v>
      </c>
    </row>
    <row r="41" spans="2:111" ht="12.75" thickBot="1" x14ac:dyDescent="0.25">
      <c r="B41" s="8">
        <v>30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39"/>
      <c r="Q41" s="40">
        <f t="shared" si="0"/>
        <v>0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>
        <f t="shared" si="7"/>
        <v>0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>
        <f t="shared" si="1"/>
        <v>0</v>
      </c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0">
        <f t="shared" si="2"/>
        <v>0</v>
      </c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0">
        <f t="shared" si="3"/>
        <v>0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2"/>
      <c r="CJ41" s="40">
        <f t="shared" si="4"/>
        <v>0</v>
      </c>
      <c r="CK41" s="42"/>
      <c r="CL41" s="42"/>
      <c r="CM41" s="42"/>
      <c r="CN41" s="42"/>
      <c r="CO41" s="42"/>
      <c r="CP41" s="42"/>
      <c r="CQ41" s="42"/>
      <c r="CR41" s="42"/>
      <c r="CS41" s="41"/>
      <c r="CT41" s="43"/>
      <c r="CU41" s="40">
        <f t="shared" si="5"/>
        <v>0</v>
      </c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0">
        <f t="shared" si="8"/>
        <v>0</v>
      </c>
      <c r="DG41" s="44">
        <f>IFERROR(IF(Q41=0,0,IF(AH41=0,AVERAGE(Q41),IF(AV41=0,AVERAGE(Q41,AH41),IF(BK41=0,AVERAGE(Q41,AH41,AV41),IF(BH=0,AVERAGE(Q41,AH41,AV41,BK41),IF(BT=0,AVERAGE(Q41,AH41,AV41,BK41,BX41),IF(CE=0,AVERAGE(Q41,AH41,AV41,BK41,BX41,CJ41),IF(DF41=0,AVERAGE(Q41,AH41,AV41,BK41,BX41,CJ41,CU41),AVERAGE(Q41,AH41,AV41,BK41,BX41,CJ41,CU41,DF41))))))))),0)</f>
        <v>0</v>
      </c>
    </row>
    <row r="42" spans="2:111" ht="12.75" thickBot="1" x14ac:dyDescent="0.25">
      <c r="B42" s="36">
        <v>31</v>
      </c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39"/>
      <c r="Q42" s="40">
        <f t="shared" si="0"/>
        <v>0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>
        <f t="shared" si="7"/>
        <v>0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>
        <f t="shared" si="1"/>
        <v>0</v>
      </c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0">
        <f t="shared" si="2"/>
        <v>0</v>
      </c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0">
        <f t="shared" si="3"/>
        <v>0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2"/>
      <c r="CJ42" s="40">
        <f t="shared" si="4"/>
        <v>0</v>
      </c>
      <c r="CK42" s="42"/>
      <c r="CL42" s="42"/>
      <c r="CM42" s="42"/>
      <c r="CN42" s="42"/>
      <c r="CO42" s="42"/>
      <c r="CP42" s="42"/>
      <c r="CQ42" s="42"/>
      <c r="CR42" s="42"/>
      <c r="CS42" s="41"/>
      <c r="CT42" s="43"/>
      <c r="CU42" s="40">
        <f t="shared" si="5"/>
        <v>0</v>
      </c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0">
        <f t="shared" si="8"/>
        <v>0</v>
      </c>
      <c r="DG42" s="44">
        <f>IFERROR(IF(Q42=0,0,IF(AH42=0,AVERAGE(Q42),IF(AV42=0,AVERAGE(Q42,AH42),IF(BK42=0,AVERAGE(Q42,AH42,AV42),IF(BH=0,AVERAGE(Q42,AH42,AV42,BK42),IF(BT=0,AVERAGE(Q42,AH42,AV42,BK42,BX42),IF(CE=0,AVERAGE(Q42,AH42,AV42,BK42,BX42,CJ42),IF(DF42=0,AVERAGE(Q42,AH42,AV42,BK42,BX42,CJ42,CU42),AVERAGE(Q42,AH42,AV42,BK42,BX42,CJ42,CU42,DF42))))))))),0)</f>
        <v>0</v>
      </c>
    </row>
    <row r="43" spans="2:111" ht="12.75" thickBot="1" x14ac:dyDescent="0.25">
      <c r="B43" s="8">
        <v>32</v>
      </c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39"/>
      <c r="Q43" s="40">
        <f t="shared" si="0"/>
        <v>0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>
        <f t="shared" si="7"/>
        <v>0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>
        <f t="shared" si="1"/>
        <v>0</v>
      </c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0">
        <f t="shared" si="2"/>
        <v>0</v>
      </c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0">
        <f t="shared" si="3"/>
        <v>0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2"/>
      <c r="CJ43" s="40">
        <f t="shared" si="4"/>
        <v>0</v>
      </c>
      <c r="CK43" s="42"/>
      <c r="CL43" s="42"/>
      <c r="CM43" s="42"/>
      <c r="CN43" s="42"/>
      <c r="CO43" s="42"/>
      <c r="CP43" s="42"/>
      <c r="CQ43" s="42"/>
      <c r="CR43" s="42"/>
      <c r="CS43" s="41"/>
      <c r="CT43" s="43"/>
      <c r="CU43" s="40">
        <f t="shared" si="5"/>
        <v>0</v>
      </c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0">
        <f t="shared" si="8"/>
        <v>0</v>
      </c>
      <c r="DG43" s="44">
        <f>IFERROR(IF(Q43=0,0,IF(AH43=0,AVERAGE(Q43),IF(AV43=0,AVERAGE(Q43,AH43),IF(BK43=0,AVERAGE(Q43,AH43,AV43),IF(BH=0,AVERAGE(Q43,AH43,AV43,BK43),IF(BT=0,AVERAGE(Q43,AH43,AV43,BK43,BX43),IF(CE=0,AVERAGE(Q43,AH43,AV43,BK43,BX43,CJ43),IF(DF43=0,AVERAGE(Q43,AH43,AV43,BK43,BX43,CJ43,CU43),AVERAGE(Q43,AH43,AV43,BK43,BX43,CJ43,CU43,DF43))))))))),0)</f>
        <v>0</v>
      </c>
    </row>
    <row r="44" spans="2:111" ht="12.75" thickBot="1" x14ac:dyDescent="0.25">
      <c r="B44" s="36">
        <v>33</v>
      </c>
      <c r="C44" s="4"/>
      <c r="D44" s="7"/>
      <c r="E44" s="7"/>
      <c r="F44" s="50"/>
      <c r="G44" s="50"/>
      <c r="H44" s="50"/>
      <c r="I44" s="50"/>
      <c r="J44" s="50"/>
      <c r="K44" s="50"/>
      <c r="L44" s="50"/>
      <c r="M44" s="50"/>
      <c r="N44" s="7"/>
      <c r="O44" s="6"/>
      <c r="P44" s="6"/>
      <c r="Q44" s="40">
        <f t="shared" si="0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40">
        <f t="shared" si="7"/>
        <v>0</v>
      </c>
      <c r="AI44" s="6"/>
      <c r="AJ44" s="6"/>
      <c r="AK44" s="39"/>
      <c r="AL44" s="39"/>
      <c r="AM44" s="39"/>
      <c r="AN44" s="39"/>
      <c r="AO44" s="39"/>
      <c r="AP44" s="39"/>
      <c r="AQ44" s="6"/>
      <c r="AR44" s="6"/>
      <c r="AS44" s="6"/>
      <c r="AT44" s="6"/>
      <c r="AU44" s="6"/>
      <c r="AV44" s="40">
        <f t="shared" si="1"/>
        <v>0</v>
      </c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40">
        <f t="shared" si="2"/>
        <v>0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40">
        <f t="shared" si="3"/>
        <v>0</v>
      </c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3"/>
      <c r="CJ44" s="40">
        <f t="shared" si="4"/>
        <v>0</v>
      </c>
      <c r="CK44" s="33"/>
      <c r="CL44" s="33"/>
      <c r="CM44" s="33"/>
      <c r="CN44" s="33"/>
      <c r="CO44" s="33"/>
      <c r="CP44" s="33"/>
      <c r="CQ44" s="33"/>
      <c r="CR44" s="33"/>
      <c r="CS44" s="31"/>
      <c r="CT44" s="34"/>
      <c r="CU44" s="40">
        <f t="shared" si="5"/>
        <v>0</v>
      </c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40">
        <f t="shared" si="8"/>
        <v>0</v>
      </c>
      <c r="DG44" s="44">
        <f>IFERROR(IF(Q44=0,0,IF(AH44=0,AVERAGE(Q44),IF(AV44=0,AVERAGE(Q44,AH44),IF(BK44=0,AVERAGE(Q44,AH44,AV44),IF(BH=0,AVERAGE(Q44,AH44,AV44,BK44),IF(BT=0,AVERAGE(Q44,AH44,AV44,BK44,BX44),IF(CE=0,AVERAGE(Q44,AH44,AV44,BK44,BX44,CJ44),IF(DF44=0,AVERAGE(Q44,AH44,AV44,BK44,BX44,CJ44,CU44),AVERAGE(Q44,AH44,AV44,BK44,BX44,CJ44,CU44,DF44))))))))),0)</f>
        <v>0</v>
      </c>
    </row>
    <row r="45" spans="2:111" ht="12.75" thickBot="1" x14ac:dyDescent="0.25">
      <c r="B45" s="8">
        <v>34</v>
      </c>
      <c r="C45" s="4"/>
      <c r="D45" s="7"/>
      <c r="E45" s="7"/>
      <c r="F45" s="50"/>
      <c r="G45" s="50"/>
      <c r="H45" s="50"/>
      <c r="I45" s="50"/>
      <c r="J45" s="50"/>
      <c r="K45" s="50"/>
      <c r="L45" s="50"/>
      <c r="M45" s="50"/>
      <c r="N45" s="7"/>
      <c r="O45" s="6"/>
      <c r="P45" s="6"/>
      <c r="Q45" s="40">
        <f t="shared" si="0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40">
        <f t="shared" si="7"/>
        <v>0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40">
        <f t="shared" si="1"/>
        <v>0</v>
      </c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40">
        <f t="shared" si="2"/>
        <v>0</v>
      </c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40">
        <f t="shared" si="3"/>
        <v>0</v>
      </c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3"/>
      <c r="CJ45" s="40">
        <f t="shared" si="4"/>
        <v>0</v>
      </c>
      <c r="CK45" s="33"/>
      <c r="CL45" s="33"/>
      <c r="CM45" s="33"/>
      <c r="CN45" s="33"/>
      <c r="CO45" s="33"/>
      <c r="CP45" s="33"/>
      <c r="CQ45" s="33"/>
      <c r="CR45" s="33"/>
      <c r="CS45" s="31"/>
      <c r="CT45" s="34"/>
      <c r="CU45" s="40">
        <f t="shared" si="5"/>
        <v>0</v>
      </c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>
        <f t="shared" si="8"/>
        <v>0</v>
      </c>
      <c r="DG45" s="44">
        <f>IFERROR(IF(Q45=0,0,IF(AH45=0,AVERAGE(Q45),IF(AV45=0,AVERAGE(Q45,AH45),IF(BK45=0,AVERAGE(Q45,AH45,AV45),IF(BH=0,AVERAGE(Q45,AH45,AV45,BK45),IF(BT=0,AVERAGE(Q45,AH45,AV45,BK45,BX45),IF(CE=0,AVERAGE(Q45,AH45,AV45,BK45,BX45,CJ45),IF(DF45=0,AVERAGE(Q45,AH45,AV45,BK45,BX45,CJ45,CU45),AVERAGE(Q45,AH45,AV45,BK45,BX45,CJ45,CU45,DF45))))))))),0)</f>
        <v>0</v>
      </c>
    </row>
    <row r="46" spans="2:111" ht="12.75" thickBot="1" x14ac:dyDescent="0.25">
      <c r="B46" s="36">
        <v>35</v>
      </c>
      <c r="C46" s="4"/>
      <c r="D46" s="7"/>
      <c r="E46" s="7"/>
      <c r="F46" s="50"/>
      <c r="G46" s="50"/>
      <c r="H46" s="50"/>
      <c r="I46" s="50"/>
      <c r="J46" s="50"/>
      <c r="K46" s="50"/>
      <c r="L46" s="50"/>
      <c r="M46" s="50"/>
      <c r="N46" s="7"/>
      <c r="O46" s="6"/>
      <c r="P46" s="6"/>
      <c r="Q46" s="40">
        <f t="shared" si="0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0">
        <f t="shared" si="7"/>
        <v>0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40">
        <f t="shared" si="1"/>
        <v>0</v>
      </c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40">
        <f t="shared" si="2"/>
        <v>0</v>
      </c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40">
        <f t="shared" si="3"/>
        <v>0</v>
      </c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3"/>
      <c r="CJ46" s="40">
        <f t="shared" si="4"/>
        <v>0</v>
      </c>
      <c r="CK46" s="33"/>
      <c r="CL46" s="33"/>
      <c r="CM46" s="33"/>
      <c r="CN46" s="33"/>
      <c r="CO46" s="33"/>
      <c r="CP46" s="33"/>
      <c r="CQ46" s="33"/>
      <c r="CR46" s="33"/>
      <c r="CS46" s="31"/>
      <c r="CT46" s="34"/>
      <c r="CU46" s="40">
        <f t="shared" si="5"/>
        <v>0</v>
      </c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40">
        <f t="shared" si="8"/>
        <v>0</v>
      </c>
      <c r="DG46" s="44">
        <f>IFERROR(IF(Q46=0,0,IF(AH46=0,AVERAGE(Q46),IF(AV46=0,AVERAGE(Q46,AH46),IF(BK46=0,AVERAGE(Q46,AH46,AV46),IF(BH=0,AVERAGE(Q46,AH46,AV46,BK46),IF(BT=0,AVERAGE(Q46,AH46,AV46,BK46,BX46),IF(CE=0,AVERAGE(Q46,AH46,AV46,BK46,BX46,CJ46),IF(DF46=0,AVERAGE(Q46,AH46,AV46,BK46,BX46,CJ46,CU46),AVERAGE(Q46,AH46,AV46,BK46,BX46,CJ46,CU46,DF46))))))))),0)</f>
        <v>0</v>
      </c>
    </row>
    <row r="47" spans="2:111" ht="12.75" thickBot="1" x14ac:dyDescent="0.25">
      <c r="B47" s="8">
        <v>36</v>
      </c>
      <c r="C47" s="4"/>
      <c r="D47" s="7"/>
      <c r="E47" s="7"/>
      <c r="F47" s="50"/>
      <c r="G47" s="50"/>
      <c r="H47" s="50"/>
      <c r="I47" s="50"/>
      <c r="J47" s="50"/>
      <c r="K47" s="50"/>
      <c r="L47" s="50"/>
      <c r="M47" s="50"/>
      <c r="N47" s="7"/>
      <c r="O47" s="6"/>
      <c r="P47" s="6"/>
      <c r="Q47" s="40">
        <f t="shared" si="0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40">
        <f t="shared" si="7"/>
        <v>0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40">
        <f t="shared" si="1"/>
        <v>0</v>
      </c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40">
        <f t="shared" si="2"/>
        <v>0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40">
        <f t="shared" si="3"/>
        <v>0</v>
      </c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3"/>
      <c r="CJ47" s="40">
        <f t="shared" si="4"/>
        <v>0</v>
      </c>
      <c r="CK47" s="33"/>
      <c r="CL47" s="33"/>
      <c r="CM47" s="33"/>
      <c r="CN47" s="33"/>
      <c r="CO47" s="33"/>
      <c r="CP47" s="33"/>
      <c r="CQ47" s="33"/>
      <c r="CR47" s="33"/>
      <c r="CS47" s="31"/>
      <c r="CT47" s="34"/>
      <c r="CU47" s="40">
        <f t="shared" si="5"/>
        <v>0</v>
      </c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40">
        <f t="shared" si="8"/>
        <v>0</v>
      </c>
      <c r="DG47" s="44">
        <f>IFERROR(IF(Q47=0,0,IF(AH47=0,AVERAGE(Q47),IF(AV47=0,AVERAGE(Q47,AH47),IF(BK47=0,AVERAGE(Q47,AH47,AV47),IF(BH=0,AVERAGE(Q47,AH47,AV47,BK47),IF(BT=0,AVERAGE(Q47,AH47,AV47,BK47,BX47),IF(CE=0,AVERAGE(Q47,AH47,AV47,BK47,BX47,CJ47),IF(DF47=0,AVERAGE(Q47,AH47,AV47,BK47,BX47,CJ47,CU47),AVERAGE(Q47,AH47,AV47,BK47,BX47,CJ47,CU47,DF47))))))))),0)</f>
        <v>0</v>
      </c>
    </row>
    <row r="48" spans="2:111" s="21" customFormat="1" ht="29.45" customHeight="1" x14ac:dyDescent="0.2">
      <c r="B48" s="101" t="s">
        <v>44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45"/>
      <c r="R48" s="102" t="s">
        <v>59</v>
      </c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46"/>
      <c r="AI48" s="90" t="s">
        <v>71</v>
      </c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2"/>
      <c r="AV48" s="47"/>
      <c r="AW48" s="87" t="s">
        <v>84</v>
      </c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9"/>
      <c r="BK48" s="48"/>
      <c r="BL48" s="93" t="s">
        <v>17</v>
      </c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48"/>
      <c r="BY48" s="93" t="s">
        <v>17</v>
      </c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48"/>
      <c r="CK48" s="94" t="s">
        <v>17</v>
      </c>
      <c r="CL48" s="94"/>
      <c r="CM48" s="94"/>
      <c r="CN48" s="94"/>
      <c r="CO48" s="94"/>
      <c r="CP48" s="94"/>
      <c r="CQ48" s="94"/>
      <c r="CR48" s="94"/>
      <c r="CS48" s="94"/>
      <c r="CT48" s="94"/>
      <c r="CU48" s="49"/>
      <c r="CV48" s="93" t="s">
        <v>17</v>
      </c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</row>
    <row r="49" spans="2:107" x14ac:dyDescent="0.2"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</row>
    <row r="50" spans="2:107" ht="12" customHeight="1" x14ac:dyDescent="0.2">
      <c r="E50" s="26"/>
      <c r="F50" s="26"/>
      <c r="G50" s="26"/>
      <c r="H50" s="26"/>
      <c r="I50" s="26"/>
      <c r="J50" s="26"/>
      <c r="K50" s="26"/>
      <c r="L50" s="26"/>
      <c r="M50" s="26"/>
      <c r="CL50" s="72" t="s">
        <v>42</v>
      </c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</row>
    <row r="51" spans="2:107" x14ac:dyDescent="0.2">
      <c r="B51" s="26"/>
      <c r="C51" s="26"/>
      <c r="E51" s="26"/>
      <c r="F51" s="26"/>
      <c r="G51" s="26"/>
      <c r="H51" s="26"/>
      <c r="I51" s="26"/>
      <c r="J51" s="26"/>
      <c r="K51" s="26"/>
      <c r="L51" s="26"/>
      <c r="M51" s="26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</row>
    <row r="52" spans="2:107" x14ac:dyDescent="0.2">
      <c r="B52" s="26"/>
      <c r="C52" s="26"/>
      <c r="E52" s="26"/>
      <c r="F52" s="26"/>
      <c r="G52" s="26"/>
      <c r="H52" s="26"/>
      <c r="I52" s="26"/>
      <c r="J52" s="26"/>
      <c r="K52" s="26"/>
      <c r="L52" s="26"/>
      <c r="M52" s="26"/>
      <c r="CL52" s="26" t="s">
        <v>18</v>
      </c>
    </row>
    <row r="53" spans="2:107" x14ac:dyDescent="0.2">
      <c r="B53" s="26"/>
      <c r="C53" s="26"/>
      <c r="E53" s="26"/>
      <c r="F53" s="26"/>
      <c r="G53" s="26"/>
      <c r="H53" s="26"/>
      <c r="I53" s="26"/>
      <c r="J53" s="26"/>
      <c r="K53" s="26"/>
      <c r="L53" s="26"/>
      <c r="M53" s="26"/>
      <c r="CL53" s="26" t="s">
        <v>16</v>
      </c>
      <c r="CR53" s="24" t="s">
        <v>43</v>
      </c>
    </row>
    <row r="54" spans="2:107" x14ac:dyDescent="0.2">
      <c r="B54" s="26"/>
    </row>
    <row r="55" spans="2:107" x14ac:dyDescent="0.2">
      <c r="B55" s="26"/>
    </row>
    <row r="56" spans="2:107" x14ac:dyDescent="0.2">
      <c r="B56" s="26"/>
    </row>
    <row r="57" spans="2:107" x14ac:dyDescent="0.2">
      <c r="B57" s="26"/>
    </row>
  </sheetData>
  <sheetProtection formatCells="0" formatColumns="0" formatRows="0" insertColumns="0" insertRows="0" deleteColumns="0" deleteRows="0"/>
  <mergeCells count="49">
    <mergeCell ref="AF1:AG1"/>
    <mergeCell ref="CV8:CX8"/>
    <mergeCell ref="CY8:CZ8"/>
    <mergeCell ref="AR8:AU8"/>
    <mergeCell ref="AW8:BD8"/>
    <mergeCell ref="BF8:BH8"/>
    <mergeCell ref="CK7:CU7"/>
    <mergeCell ref="CU8:CU11"/>
    <mergeCell ref="BY8:CD8"/>
    <mergeCell ref="CF8:CH8"/>
    <mergeCell ref="CK8:CO8"/>
    <mergeCell ref="CP8:CQ8"/>
    <mergeCell ref="B2:AG2"/>
    <mergeCell ref="B48:P48"/>
    <mergeCell ref="R48:AG48"/>
    <mergeCell ref="AH8:AH11"/>
    <mergeCell ref="B7:B11"/>
    <mergeCell ref="C7:C11"/>
    <mergeCell ref="D8:N8"/>
    <mergeCell ref="R8:AC8"/>
    <mergeCell ref="AD8:AF8"/>
    <mergeCell ref="BL48:BW48"/>
    <mergeCell ref="CV48:DG48"/>
    <mergeCell ref="CK48:CT48"/>
    <mergeCell ref="BY48:CI48"/>
    <mergeCell ref="DG7:DG11"/>
    <mergeCell ref="DC8:DE8"/>
    <mergeCell ref="BL8:BQ8"/>
    <mergeCell ref="BR8:BS8"/>
    <mergeCell ref="BT8:BW8"/>
    <mergeCell ref="CR8:CT8"/>
    <mergeCell ref="CV7:DF7"/>
    <mergeCell ref="DF8:DF11"/>
    <mergeCell ref="CL50:DC51"/>
    <mergeCell ref="AI7:AV7"/>
    <mergeCell ref="AV8:AV11"/>
    <mergeCell ref="D7:Q7"/>
    <mergeCell ref="O8:Q8"/>
    <mergeCell ref="R7:AH7"/>
    <mergeCell ref="AI8:AP8"/>
    <mergeCell ref="BL7:BX7"/>
    <mergeCell ref="BX8:BX11"/>
    <mergeCell ref="BY7:CJ7"/>
    <mergeCell ref="CJ8:CJ11"/>
    <mergeCell ref="AW7:BK7"/>
    <mergeCell ref="BK8:BK11"/>
    <mergeCell ref="DA8:DB8"/>
    <mergeCell ref="AW48:BJ48"/>
    <mergeCell ref="AI48:AU48"/>
  </mergeCells>
  <conditionalFormatting sqref="AH12:AH47 AV12:AV47 BK12:BK47 BX12:BX47 CJ12:CJ47 CU12:CU47 DF12:DF47 Q12:Q47">
    <cfRule type="containsErrors" dxfId="0" priority="15">
      <formula>ISERROR(Q12)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Width="0" orientation="landscape" r:id="rId1"/>
  <colBreaks count="1" manualBreakCount="1"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2020-09-08T09:54:09Z</dcterms:modified>
</cp:coreProperties>
</file>