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Лист1!$A$1:$DE$33</definedName>
  </definedNames>
  <calcPr calcId="152511" refMode="R1C1"/>
</workbook>
</file>

<file path=xl/calcChain.xml><?xml version="1.0" encoding="utf-8"?>
<calcChain xmlns="http://schemas.openxmlformats.org/spreadsheetml/2006/main">
  <c r="DD22" i="1" l="1"/>
  <c r="DD23" i="1"/>
  <c r="DD24" i="1"/>
  <c r="DD25" i="1"/>
  <c r="CS22" i="1"/>
  <c r="CS23" i="1"/>
  <c r="CS24" i="1"/>
  <c r="CS25" i="1"/>
  <c r="CH22" i="1"/>
  <c r="CH23" i="1"/>
  <c r="CH24" i="1"/>
  <c r="CH25" i="1"/>
  <c r="BV22" i="1"/>
  <c r="BV23" i="1"/>
  <c r="BV24" i="1"/>
  <c r="BV25" i="1"/>
  <c r="BK22" i="1"/>
  <c r="BK23" i="1"/>
  <c r="BK24" i="1"/>
  <c r="BK25" i="1"/>
  <c r="AW22" i="1"/>
  <c r="AW23" i="1"/>
  <c r="AW24" i="1"/>
  <c r="AW25" i="1"/>
  <c r="AM22" i="1"/>
  <c r="AM23" i="1"/>
  <c r="AM24" i="1"/>
  <c r="AM25" i="1"/>
  <c r="R22" i="1"/>
  <c r="R23" i="1"/>
  <c r="R24" i="1"/>
  <c r="R25" i="1"/>
  <c r="DE25" i="1" l="1"/>
  <c r="DE24" i="1"/>
  <c r="DE22" i="1"/>
  <c r="DE23" i="1"/>
  <c r="R10" i="1"/>
  <c r="DD11" i="1"/>
  <c r="DD12" i="1"/>
  <c r="DD13" i="1"/>
  <c r="DD14" i="1"/>
  <c r="DD15" i="1"/>
  <c r="DD16" i="1"/>
  <c r="DD17" i="1"/>
  <c r="DD18" i="1"/>
  <c r="DD19" i="1"/>
  <c r="DD20" i="1"/>
  <c r="DD21" i="1"/>
  <c r="DD10" i="1"/>
  <c r="CS11" i="1"/>
  <c r="CS12" i="1"/>
  <c r="CS13" i="1"/>
  <c r="CS14" i="1"/>
  <c r="CS15" i="1"/>
  <c r="CS16" i="1"/>
  <c r="CS17" i="1"/>
  <c r="CS18" i="1"/>
  <c r="CS19" i="1"/>
  <c r="CS20" i="1"/>
  <c r="CS21" i="1"/>
  <c r="CS10" i="1"/>
  <c r="CH11" i="1"/>
  <c r="CH12" i="1"/>
  <c r="CH13" i="1"/>
  <c r="CH14" i="1"/>
  <c r="CH15" i="1"/>
  <c r="CH16" i="1"/>
  <c r="CH17" i="1"/>
  <c r="CH18" i="1"/>
  <c r="CH19" i="1"/>
  <c r="CH20" i="1"/>
  <c r="CH21" i="1"/>
  <c r="CH10" i="1"/>
  <c r="BV11" i="1"/>
  <c r="BV12" i="1"/>
  <c r="BV13" i="1"/>
  <c r="BV14" i="1"/>
  <c r="BV15" i="1"/>
  <c r="BV16" i="1"/>
  <c r="BV17" i="1"/>
  <c r="BV18" i="1"/>
  <c r="BV19" i="1"/>
  <c r="BV20" i="1"/>
  <c r="BV21" i="1"/>
  <c r="BV10" i="1"/>
  <c r="BK11" i="1"/>
  <c r="BK12" i="1"/>
  <c r="BK13" i="1"/>
  <c r="BK14" i="1"/>
  <c r="BK15" i="1"/>
  <c r="BK16" i="1"/>
  <c r="BK17" i="1"/>
  <c r="BK18" i="1"/>
  <c r="BK19" i="1"/>
  <c r="BK20" i="1"/>
  <c r="BK21" i="1"/>
  <c r="BK10" i="1"/>
  <c r="AW11" i="1"/>
  <c r="AW12" i="1"/>
  <c r="AW13" i="1"/>
  <c r="AW14" i="1"/>
  <c r="AW15" i="1"/>
  <c r="AW16" i="1"/>
  <c r="AW17" i="1"/>
  <c r="AW18" i="1"/>
  <c r="AW19" i="1"/>
  <c r="AW20" i="1"/>
  <c r="AW21" i="1"/>
  <c r="AW10" i="1"/>
  <c r="AM11" i="1"/>
  <c r="AM12" i="1"/>
  <c r="AM13" i="1"/>
  <c r="AM14" i="1"/>
  <c r="AM15" i="1"/>
  <c r="AM16" i="1"/>
  <c r="AM17" i="1"/>
  <c r="AM18" i="1"/>
  <c r="AM19" i="1"/>
  <c r="AM20" i="1"/>
  <c r="AM21" i="1"/>
  <c r="R11" i="1"/>
  <c r="R12" i="1"/>
  <c r="R13" i="1"/>
  <c r="R14" i="1"/>
  <c r="R15" i="1"/>
  <c r="R16" i="1"/>
  <c r="R17" i="1"/>
  <c r="R18" i="1"/>
  <c r="R19" i="1"/>
  <c r="R20" i="1"/>
  <c r="R21" i="1"/>
  <c r="AM10" i="1"/>
  <c r="DE19" i="1" l="1"/>
  <c r="DE15" i="1"/>
  <c r="DE11" i="1"/>
  <c r="DE21" i="1"/>
  <c r="DE17" i="1"/>
  <c r="DE13" i="1"/>
  <c r="DE10" i="1"/>
  <c r="DE14" i="1"/>
  <c r="DE18" i="1"/>
  <c r="DE20" i="1"/>
  <c r="DE16" i="1"/>
  <c r="DE12" i="1"/>
</calcChain>
</file>

<file path=xl/sharedStrings.xml><?xml version="1.0" encoding="utf-8"?>
<sst xmlns="http://schemas.openxmlformats.org/spreadsheetml/2006/main" count="470" uniqueCount="68">
  <si>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</si>
  <si>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</si>
  <si>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</si>
  <si>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</si>
  <si>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</si>
  <si>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</si>
  <si>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</si>
  <si>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</si>
  <si>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</si>
  <si>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</si>
  <si>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</si>
  <si>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</si>
  <si>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</si>
  <si>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</si>
  <si>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</si>
  <si>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</si>
  <si>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</si>
  <si>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</si>
  <si>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</si>
  <si>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</si>
  <si>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</si>
  <si>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 xml:space="preserve"> </t>
  </si>
  <si>
    <t xml:space="preserve">русский язык и култура речи </t>
  </si>
  <si>
    <t xml:space="preserve">физика </t>
  </si>
  <si>
    <t xml:space="preserve">неорганическая и аналитическая химия </t>
  </si>
  <si>
    <t>биология с основами экологии</t>
  </si>
  <si>
    <t>зач</t>
  </si>
  <si>
    <t xml:space="preserve">истрия росии </t>
  </si>
  <si>
    <t xml:space="preserve">математика </t>
  </si>
  <si>
    <t>Учебная практика</t>
  </si>
  <si>
    <t>введение в специальность</t>
  </si>
  <si>
    <t>молочное дело</t>
  </si>
  <si>
    <t>1 курс</t>
  </si>
  <si>
    <t>2 курс</t>
  </si>
  <si>
    <t xml:space="preserve">3 курс </t>
  </si>
  <si>
    <t>Органическая химия</t>
  </si>
  <si>
    <t>Биоэтика</t>
  </si>
  <si>
    <t>Правоведение</t>
  </si>
  <si>
    <t>Зоология</t>
  </si>
  <si>
    <t>Морфология животных</t>
  </si>
  <si>
    <t>Основы научных исследований</t>
  </si>
  <si>
    <t>Физ. Воспитание</t>
  </si>
  <si>
    <t>Биохимия в животноводстве</t>
  </si>
  <si>
    <t>Кормопроизводство</t>
  </si>
  <si>
    <t>Химия в животноводстве</t>
  </si>
  <si>
    <t>Политология</t>
  </si>
  <si>
    <t>Микробиология и имуннология</t>
  </si>
  <si>
    <t>Экономика</t>
  </si>
  <si>
    <t>Звероводство</t>
  </si>
  <si>
    <t>Физология животных</t>
  </si>
  <si>
    <t>Генетика ибиометрия</t>
  </si>
  <si>
    <t>Философия</t>
  </si>
  <si>
    <t>Разведение животных</t>
  </si>
  <si>
    <t>Кормление животных</t>
  </si>
  <si>
    <t>УП: ПППУиН, в т.ч. и навыков НИД: зоология</t>
  </si>
  <si>
    <t>УП: ПППУиН, в т.ч. и навыков НИД: биология</t>
  </si>
  <si>
    <t>УП: ПППУиН, в т.ч. и навыков НИД: морфология</t>
  </si>
  <si>
    <t>УП: ПППУиН, в т.ч. и навыков НИД: Основы профессиональной деятельности</t>
  </si>
  <si>
    <t>УП</t>
  </si>
  <si>
    <t>Учебная практика по получению первичных профессиональных умений и навыков в т.ч. Первичных умений и навыков научноиследовательной деятельности: Коневодство</t>
  </si>
  <si>
    <t>Биотехнологии и ветеринарной медицины</t>
  </si>
  <si>
    <t>36.03.02 Зоотехния</t>
  </si>
  <si>
    <t>информационные технологии</t>
  </si>
  <si>
    <t xml:space="preserve">За период обучения освоены следующие компетенции : ОК -1; ОК-2; ОК-3;ОК-6;ОК-7;  ОК-8; ОПК-1; ОПК-2; ОПК-4;ОПК-5;ОПК-7; ПК-1; ПК-2;ПК-5; ПК-4; ПК-6; ПК-7; ПК-9; ПК-10; ПК-11;ПК-13;  ПК-19; ПК-20; </t>
  </si>
  <si>
    <t>За период обучения освоены следующие компетенции:  ОК-2; ОК-4; ОК-5; ОК-6; ОК-7; ОПК 1; ОПК-2;ОПК-3; ОПК-4; ОПК-5; ПК-2; ПК-13; ПК-19; ПК-20; ПК-22.</t>
  </si>
  <si>
    <r>
      <t>Декан факультета Биотехнологии и ветеринарной медицины ____________/_</t>
    </r>
    <r>
      <rPr>
        <u/>
        <sz val="9"/>
        <color theme="1"/>
        <rFont val="Times New Roman"/>
        <family val="1"/>
        <charset val="204"/>
      </rPr>
      <t>Ляшук Р.Н.__</t>
    </r>
    <r>
      <rPr>
        <sz val="9"/>
        <color theme="1"/>
        <rFont val="Times New Roman"/>
        <family val="1"/>
        <charset val="204"/>
      </rPr>
      <t>__________________/</t>
    </r>
  </si>
  <si>
    <t>Шендаков А.И.</t>
  </si>
  <si>
    <r>
      <t xml:space="preserve"> </t>
    </r>
    <r>
      <rPr>
        <b/>
        <sz val="9"/>
        <color theme="1"/>
        <rFont val="Times New Roman"/>
        <family val="1"/>
        <charset val="204"/>
      </rPr>
      <t>заочная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</si>
</sst>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textRotation="90" wrapText="1"/>
      <protection locked="0"/>
    </xf>
    <xf numFmtId="0" fontId="15" fillId="0" borderId="4" xfId="0" applyFont="1" applyBorder="1" applyAlignment="1" applyProtection="1">
      <alignment textRotation="90" wrapText="1"/>
      <protection locked="0"/>
    </xf>
    <xf numFmtId="0" fontId="14" fillId="0" borderId="4" xfId="0" applyFont="1" applyBorder="1" applyAlignment="1" applyProtection="1">
      <alignment textRotation="90" wrapText="1"/>
      <protection locked="0"/>
    </xf>
    <xf numFmtId="0" fontId="15" fillId="0" borderId="4" xfId="0" applyFont="1" applyBorder="1" applyAlignment="1" applyProtection="1">
      <alignment vertical="center" textRotation="90" wrapText="1"/>
      <protection locked="0"/>
    </xf>
    <xf numFmtId="0" fontId="10" fillId="0" borderId="4" xfId="0" applyFont="1" applyBorder="1" applyAlignment="1" applyProtection="1">
      <alignment vertical="center" textRotation="90" wrapText="1"/>
      <protection locked="0"/>
    </xf>
    <xf numFmtId="0" fontId="15" fillId="0" borderId="4" xfId="0" applyFont="1" applyFill="1" applyBorder="1" applyAlignment="1" applyProtection="1">
      <alignment vertical="center" textRotation="90" wrapText="1"/>
      <protection locked="0"/>
    </xf>
    <xf numFmtId="0" fontId="10" fillId="0" borderId="5" xfId="0" applyFont="1" applyBorder="1" applyAlignment="1" applyProtection="1">
      <alignment vertical="center" textRotation="90" wrapText="1"/>
      <protection locked="0"/>
    </xf>
    <xf numFmtId="0" fontId="15" fillId="0" borderId="4" xfId="0" applyFont="1" applyBorder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 hidden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textRotation="90" wrapText="1"/>
      <protection locked="0"/>
    </xf>
    <xf numFmtId="0" fontId="15" fillId="0" borderId="4" xfId="0" applyFont="1" applyFill="1" applyBorder="1" applyAlignment="1" applyProtection="1">
      <alignment textRotation="90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18" fillId="0" borderId="4" xfId="0" applyFont="1" applyBorder="1" applyAlignment="1" applyProtection="1">
      <alignment vertical="center" wrapText="1"/>
      <protection locked="0"/>
    </xf>
    <xf numFmtId="3" fontId="18" fillId="0" borderId="4" xfId="0" applyNumberFormat="1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textRotation="90" wrapText="1"/>
      <protection locked="0"/>
    </xf>
    <xf numFmtId="0" fontId="14" fillId="0" borderId="3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vertical="center" textRotation="90" wrapText="1"/>
      <protection locked="0"/>
    </xf>
    <xf numFmtId="0" fontId="14" fillId="0" borderId="3" xfId="0" applyFont="1" applyBorder="1" applyAlignment="1" applyProtection="1">
      <alignment vertical="center" textRotation="90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textRotation="90" wrapText="1"/>
      <protection locked="0"/>
    </xf>
    <xf numFmtId="0" fontId="14" fillId="0" borderId="3" xfId="0" applyFont="1" applyBorder="1" applyAlignment="1" applyProtection="1">
      <alignment horizontal="center" vertical="center" textRotation="90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5"/>
  <sheetViews>
    <sheetView tabSelected="1" view="pageBreakPreview" zoomScaleNormal="100" zoomScaleSheetLayoutView="100" workbookViewId="0">
      <selection activeCell="U4" sqref="U4"/>
    </sheetView>
  </sheetViews>
  <sheetFormatPr defaultRowHeight="12" x14ac:dyDescent="0.2"/>
  <cols>
    <col min="1" max="1" width="3.7109375" style="7" customWidth="1"/>
    <col min="2" max="2" width="10.85546875" style="9" customWidth="1"/>
    <col min="3" max="16" width="5.7109375" style="9" customWidth="1"/>
    <col min="17" max="20" width="5.42578125" style="9" customWidth="1"/>
    <col min="21" max="21" width="9.140625" style="9" customWidth="1"/>
    <col min="22" max="22" width="5.42578125" style="9" customWidth="1"/>
    <col min="23" max="28" width="5.7109375" style="9" customWidth="1"/>
    <col min="29" max="32" width="5.28515625" style="9" customWidth="1"/>
    <col min="33" max="35" width="4.140625" style="9" customWidth="1"/>
    <col min="36" max="36" width="4.85546875" style="9" customWidth="1"/>
    <col min="37" max="37" width="4.28515625" style="9" customWidth="1"/>
    <col min="38" max="38" width="15.42578125" style="9" customWidth="1"/>
    <col min="39" max="39" width="6.140625" style="9" customWidth="1"/>
    <col min="40" max="49" width="5.42578125" style="9" customWidth="1"/>
    <col min="50" max="61" width="5.85546875" style="9" customWidth="1"/>
    <col min="62" max="62" width="8.5703125" style="9" customWidth="1"/>
    <col min="63" max="70" width="5.7109375" style="9" customWidth="1"/>
    <col min="71" max="71" width="6.42578125" style="9" customWidth="1"/>
    <col min="72" max="72" width="5.42578125" style="9" customWidth="1"/>
    <col min="73" max="73" width="5.7109375" style="9" customWidth="1"/>
    <col min="74" max="74" width="5.28515625" style="9" customWidth="1"/>
    <col min="75" max="84" width="5.7109375" style="9" customWidth="1"/>
    <col min="85" max="85" width="9.140625" style="9" customWidth="1"/>
    <col min="86" max="94" width="5.7109375" style="9" customWidth="1"/>
    <col min="95" max="95" width="6.42578125" style="9" customWidth="1"/>
    <col min="96" max="98" width="6.5703125" style="9" customWidth="1"/>
    <col min="99" max="105" width="5.7109375" style="9" customWidth="1"/>
    <col min="106" max="106" width="6.42578125" style="9" customWidth="1"/>
    <col min="107" max="115" width="5.7109375" style="9" customWidth="1"/>
    <col min="116" max="116" width="10" style="9" customWidth="1"/>
    <col min="117" max="117" width="6.28515625" style="9" customWidth="1"/>
    <col min="118" max="212" width="8.85546875" style="9"/>
    <col min="213" max="213" width="2.28515625" style="9" customWidth="1"/>
    <col min="214" max="214" width="9.140625" style="9" customWidth="1"/>
    <col min="215" max="215" width="7.140625" style="9" customWidth="1"/>
    <col min="216" max="232" width="5.7109375" style="9" customWidth="1"/>
    <col min="233" max="233" width="13.7109375" style="9" customWidth="1"/>
    <col min="234" max="235" width="6.5703125" style="9" customWidth="1"/>
    <col min="236" max="254" width="5.7109375" style="9" customWidth="1"/>
    <col min="255" max="255" width="13.42578125" style="9" customWidth="1"/>
    <col min="256" max="257" width="6.5703125" style="9" customWidth="1"/>
    <col min="258" max="277" width="5.7109375" style="9" customWidth="1"/>
    <col min="278" max="278" width="13.42578125" style="9" customWidth="1"/>
    <col min="279" max="280" width="6.5703125" style="9" customWidth="1"/>
    <col min="281" max="287" width="5.7109375" style="9" customWidth="1"/>
    <col min="288" max="288" width="6.42578125" style="9" customWidth="1"/>
    <col min="289" max="296" width="5.7109375" style="9" customWidth="1"/>
    <col min="297" max="297" width="10" style="9" customWidth="1"/>
    <col min="298" max="298" width="6.28515625" style="9" customWidth="1"/>
    <col min="299" max="468" width="8.85546875" style="9"/>
    <col min="469" max="469" width="2.28515625" style="9" customWidth="1"/>
    <col min="470" max="470" width="9.140625" style="9" customWidth="1"/>
    <col min="471" max="471" width="7.140625" style="9" customWidth="1"/>
    <col min="472" max="488" width="5.7109375" style="9" customWidth="1"/>
    <col min="489" max="489" width="13.7109375" style="9" customWidth="1"/>
    <col min="490" max="491" width="6.5703125" style="9" customWidth="1"/>
    <col min="492" max="510" width="5.7109375" style="9" customWidth="1"/>
    <col min="511" max="511" width="13.42578125" style="9" customWidth="1"/>
    <col min="512" max="513" width="6.5703125" style="9" customWidth="1"/>
    <col min="514" max="533" width="5.7109375" style="9" customWidth="1"/>
    <col min="534" max="534" width="13.42578125" style="9" customWidth="1"/>
    <col min="535" max="536" width="6.5703125" style="9" customWidth="1"/>
    <col min="537" max="543" width="5.7109375" style="9" customWidth="1"/>
    <col min="544" max="544" width="6.42578125" style="9" customWidth="1"/>
    <col min="545" max="552" width="5.7109375" style="9" customWidth="1"/>
    <col min="553" max="553" width="10" style="9" customWidth="1"/>
    <col min="554" max="554" width="6.28515625" style="9" customWidth="1"/>
    <col min="555" max="724" width="8.85546875" style="9"/>
    <col min="725" max="725" width="2.28515625" style="9" customWidth="1"/>
    <col min="726" max="726" width="9.140625" style="9" customWidth="1"/>
    <col min="727" max="727" width="7.140625" style="9" customWidth="1"/>
    <col min="728" max="744" width="5.7109375" style="9" customWidth="1"/>
    <col min="745" max="745" width="13.7109375" style="9" customWidth="1"/>
    <col min="746" max="747" width="6.5703125" style="9" customWidth="1"/>
    <col min="748" max="766" width="5.7109375" style="9" customWidth="1"/>
    <col min="767" max="767" width="13.42578125" style="9" customWidth="1"/>
    <col min="768" max="769" width="6.5703125" style="9" customWidth="1"/>
    <col min="770" max="789" width="5.7109375" style="9" customWidth="1"/>
    <col min="790" max="790" width="13.42578125" style="9" customWidth="1"/>
    <col min="791" max="792" width="6.5703125" style="9" customWidth="1"/>
    <col min="793" max="799" width="5.7109375" style="9" customWidth="1"/>
    <col min="800" max="800" width="6.42578125" style="9" customWidth="1"/>
    <col min="801" max="808" width="5.7109375" style="9" customWidth="1"/>
    <col min="809" max="809" width="10" style="9" customWidth="1"/>
    <col min="810" max="810" width="6.28515625" style="9" customWidth="1"/>
    <col min="811" max="980" width="8.85546875" style="9"/>
    <col min="981" max="981" width="2.28515625" style="9" customWidth="1"/>
    <col min="982" max="982" width="9.140625" style="9" customWidth="1"/>
    <col min="983" max="983" width="7.140625" style="9" customWidth="1"/>
    <col min="984" max="1000" width="5.7109375" style="9" customWidth="1"/>
    <col min="1001" max="1001" width="13.7109375" style="9" customWidth="1"/>
    <col min="1002" max="1003" width="6.5703125" style="9" customWidth="1"/>
    <col min="1004" max="1022" width="5.7109375" style="9" customWidth="1"/>
    <col min="1023" max="1023" width="13.42578125" style="9" customWidth="1"/>
    <col min="1024" max="1025" width="6.5703125" style="9" customWidth="1"/>
    <col min="1026" max="1045" width="5.7109375" style="9" customWidth="1"/>
    <col min="1046" max="1046" width="13.42578125" style="9" customWidth="1"/>
    <col min="1047" max="1048" width="6.5703125" style="9" customWidth="1"/>
    <col min="1049" max="1055" width="5.7109375" style="9" customWidth="1"/>
    <col min="1056" max="1056" width="6.42578125" style="9" customWidth="1"/>
    <col min="1057" max="1064" width="5.7109375" style="9" customWidth="1"/>
    <col min="1065" max="1065" width="10" style="9" customWidth="1"/>
    <col min="1066" max="1066" width="6.28515625" style="9" customWidth="1"/>
    <col min="1067" max="1236" width="8.85546875" style="9"/>
    <col min="1237" max="1237" width="2.28515625" style="9" customWidth="1"/>
    <col min="1238" max="1238" width="9.140625" style="9" customWidth="1"/>
    <col min="1239" max="1239" width="7.140625" style="9" customWidth="1"/>
    <col min="1240" max="1256" width="5.7109375" style="9" customWidth="1"/>
    <col min="1257" max="1257" width="13.7109375" style="9" customWidth="1"/>
    <col min="1258" max="1259" width="6.5703125" style="9" customWidth="1"/>
    <col min="1260" max="1278" width="5.7109375" style="9" customWidth="1"/>
    <col min="1279" max="1279" width="13.42578125" style="9" customWidth="1"/>
    <col min="1280" max="1281" width="6.5703125" style="9" customWidth="1"/>
    <col min="1282" max="1301" width="5.7109375" style="9" customWidth="1"/>
    <col min="1302" max="1302" width="13.42578125" style="9" customWidth="1"/>
    <col min="1303" max="1304" width="6.5703125" style="9" customWidth="1"/>
    <col min="1305" max="1311" width="5.7109375" style="9" customWidth="1"/>
    <col min="1312" max="1312" width="6.42578125" style="9" customWidth="1"/>
    <col min="1313" max="1320" width="5.7109375" style="9" customWidth="1"/>
    <col min="1321" max="1321" width="10" style="9" customWidth="1"/>
    <col min="1322" max="1322" width="6.28515625" style="9" customWidth="1"/>
    <col min="1323" max="1492" width="8.85546875" style="9"/>
    <col min="1493" max="1493" width="2.28515625" style="9" customWidth="1"/>
    <col min="1494" max="1494" width="9.140625" style="9" customWidth="1"/>
    <col min="1495" max="1495" width="7.140625" style="9" customWidth="1"/>
    <col min="1496" max="1512" width="5.7109375" style="9" customWidth="1"/>
    <col min="1513" max="1513" width="13.7109375" style="9" customWidth="1"/>
    <col min="1514" max="1515" width="6.5703125" style="9" customWidth="1"/>
    <col min="1516" max="1534" width="5.7109375" style="9" customWidth="1"/>
    <col min="1535" max="1535" width="13.42578125" style="9" customWidth="1"/>
    <col min="1536" max="1537" width="6.5703125" style="9" customWidth="1"/>
    <col min="1538" max="1557" width="5.7109375" style="9" customWidth="1"/>
    <col min="1558" max="1558" width="13.42578125" style="9" customWidth="1"/>
    <col min="1559" max="1560" width="6.5703125" style="9" customWidth="1"/>
    <col min="1561" max="1567" width="5.7109375" style="9" customWidth="1"/>
    <col min="1568" max="1568" width="6.42578125" style="9" customWidth="1"/>
    <col min="1569" max="1576" width="5.7109375" style="9" customWidth="1"/>
    <col min="1577" max="1577" width="10" style="9" customWidth="1"/>
    <col min="1578" max="1578" width="6.28515625" style="9" customWidth="1"/>
    <col min="1579" max="1748" width="8.85546875" style="9"/>
    <col min="1749" max="1749" width="2.28515625" style="9" customWidth="1"/>
    <col min="1750" max="1750" width="9.140625" style="9" customWidth="1"/>
    <col min="1751" max="1751" width="7.140625" style="9" customWidth="1"/>
    <col min="1752" max="1768" width="5.7109375" style="9" customWidth="1"/>
    <col min="1769" max="1769" width="13.7109375" style="9" customWidth="1"/>
    <col min="1770" max="1771" width="6.5703125" style="9" customWidth="1"/>
    <col min="1772" max="1790" width="5.7109375" style="9" customWidth="1"/>
    <col min="1791" max="1791" width="13.42578125" style="9" customWidth="1"/>
    <col min="1792" max="1793" width="6.5703125" style="9" customWidth="1"/>
    <col min="1794" max="1813" width="5.7109375" style="9" customWidth="1"/>
    <col min="1814" max="1814" width="13.42578125" style="9" customWidth="1"/>
    <col min="1815" max="1816" width="6.5703125" style="9" customWidth="1"/>
    <col min="1817" max="1823" width="5.7109375" style="9" customWidth="1"/>
    <col min="1824" max="1824" width="6.42578125" style="9" customWidth="1"/>
    <col min="1825" max="1832" width="5.7109375" style="9" customWidth="1"/>
    <col min="1833" max="1833" width="10" style="9" customWidth="1"/>
    <col min="1834" max="1834" width="6.28515625" style="9" customWidth="1"/>
    <col min="1835" max="2004" width="8.85546875" style="9"/>
    <col min="2005" max="2005" width="2.28515625" style="9" customWidth="1"/>
    <col min="2006" max="2006" width="9.140625" style="9" customWidth="1"/>
    <col min="2007" max="2007" width="7.140625" style="9" customWidth="1"/>
    <col min="2008" max="2024" width="5.7109375" style="9" customWidth="1"/>
    <col min="2025" max="2025" width="13.7109375" style="9" customWidth="1"/>
    <col min="2026" max="2027" width="6.5703125" style="9" customWidth="1"/>
    <col min="2028" max="2046" width="5.7109375" style="9" customWidth="1"/>
    <col min="2047" max="2047" width="13.42578125" style="9" customWidth="1"/>
    <col min="2048" max="2049" width="6.5703125" style="9" customWidth="1"/>
    <col min="2050" max="2069" width="5.7109375" style="9" customWidth="1"/>
    <col min="2070" max="2070" width="13.42578125" style="9" customWidth="1"/>
    <col min="2071" max="2072" width="6.5703125" style="9" customWidth="1"/>
    <col min="2073" max="2079" width="5.7109375" style="9" customWidth="1"/>
    <col min="2080" max="2080" width="6.42578125" style="9" customWidth="1"/>
    <col min="2081" max="2088" width="5.7109375" style="9" customWidth="1"/>
    <col min="2089" max="2089" width="10" style="9" customWidth="1"/>
    <col min="2090" max="2090" width="6.28515625" style="9" customWidth="1"/>
    <col min="2091" max="2260" width="8.85546875" style="9"/>
    <col min="2261" max="2261" width="2.28515625" style="9" customWidth="1"/>
    <col min="2262" max="2262" width="9.140625" style="9" customWidth="1"/>
    <col min="2263" max="2263" width="7.140625" style="9" customWidth="1"/>
    <col min="2264" max="2280" width="5.7109375" style="9" customWidth="1"/>
    <col min="2281" max="2281" width="13.7109375" style="9" customWidth="1"/>
    <col min="2282" max="2283" width="6.5703125" style="9" customWidth="1"/>
    <col min="2284" max="2302" width="5.7109375" style="9" customWidth="1"/>
    <col min="2303" max="2303" width="13.42578125" style="9" customWidth="1"/>
    <col min="2304" max="2305" width="6.5703125" style="9" customWidth="1"/>
    <col min="2306" max="2325" width="5.7109375" style="9" customWidth="1"/>
    <col min="2326" max="2326" width="13.42578125" style="9" customWidth="1"/>
    <col min="2327" max="2328" width="6.5703125" style="9" customWidth="1"/>
    <col min="2329" max="2335" width="5.7109375" style="9" customWidth="1"/>
    <col min="2336" max="2336" width="6.42578125" style="9" customWidth="1"/>
    <col min="2337" max="2344" width="5.7109375" style="9" customWidth="1"/>
    <col min="2345" max="2345" width="10" style="9" customWidth="1"/>
    <col min="2346" max="2346" width="6.28515625" style="9" customWidth="1"/>
    <col min="2347" max="2516" width="8.85546875" style="9"/>
    <col min="2517" max="2517" width="2.28515625" style="9" customWidth="1"/>
    <col min="2518" max="2518" width="9.140625" style="9" customWidth="1"/>
    <col min="2519" max="2519" width="7.140625" style="9" customWidth="1"/>
    <col min="2520" max="2536" width="5.7109375" style="9" customWidth="1"/>
    <col min="2537" max="2537" width="13.7109375" style="9" customWidth="1"/>
    <col min="2538" max="2539" width="6.5703125" style="9" customWidth="1"/>
    <col min="2540" max="2558" width="5.7109375" style="9" customWidth="1"/>
    <col min="2559" max="2559" width="13.42578125" style="9" customWidth="1"/>
    <col min="2560" max="2561" width="6.5703125" style="9" customWidth="1"/>
    <col min="2562" max="2581" width="5.7109375" style="9" customWidth="1"/>
    <col min="2582" max="2582" width="13.42578125" style="9" customWidth="1"/>
    <col min="2583" max="2584" width="6.5703125" style="9" customWidth="1"/>
    <col min="2585" max="2591" width="5.7109375" style="9" customWidth="1"/>
    <col min="2592" max="2592" width="6.42578125" style="9" customWidth="1"/>
    <col min="2593" max="2600" width="5.7109375" style="9" customWidth="1"/>
    <col min="2601" max="2601" width="10" style="9" customWidth="1"/>
    <col min="2602" max="2602" width="6.28515625" style="9" customWidth="1"/>
    <col min="2603" max="2772" width="8.85546875" style="9"/>
    <col min="2773" max="2773" width="2.28515625" style="9" customWidth="1"/>
    <col min="2774" max="2774" width="9.140625" style="9" customWidth="1"/>
    <col min="2775" max="2775" width="7.140625" style="9" customWidth="1"/>
    <col min="2776" max="2792" width="5.7109375" style="9" customWidth="1"/>
    <col min="2793" max="2793" width="13.7109375" style="9" customWidth="1"/>
    <col min="2794" max="2795" width="6.5703125" style="9" customWidth="1"/>
    <col min="2796" max="2814" width="5.7109375" style="9" customWidth="1"/>
    <col min="2815" max="2815" width="13.42578125" style="9" customWidth="1"/>
    <col min="2816" max="2817" width="6.5703125" style="9" customWidth="1"/>
    <col min="2818" max="2837" width="5.7109375" style="9" customWidth="1"/>
    <col min="2838" max="2838" width="13.42578125" style="9" customWidth="1"/>
    <col min="2839" max="2840" width="6.5703125" style="9" customWidth="1"/>
    <col min="2841" max="2847" width="5.7109375" style="9" customWidth="1"/>
    <col min="2848" max="2848" width="6.42578125" style="9" customWidth="1"/>
    <col min="2849" max="2856" width="5.7109375" style="9" customWidth="1"/>
    <col min="2857" max="2857" width="10" style="9" customWidth="1"/>
    <col min="2858" max="2858" width="6.28515625" style="9" customWidth="1"/>
    <col min="2859" max="3028" width="8.85546875" style="9"/>
    <col min="3029" max="3029" width="2.28515625" style="9" customWidth="1"/>
    <col min="3030" max="3030" width="9.140625" style="9" customWidth="1"/>
    <col min="3031" max="3031" width="7.140625" style="9" customWidth="1"/>
    <col min="3032" max="3048" width="5.7109375" style="9" customWidth="1"/>
    <col min="3049" max="3049" width="13.7109375" style="9" customWidth="1"/>
    <col min="3050" max="3051" width="6.5703125" style="9" customWidth="1"/>
    <col min="3052" max="3070" width="5.7109375" style="9" customWidth="1"/>
    <col min="3071" max="3071" width="13.42578125" style="9" customWidth="1"/>
    <col min="3072" max="3073" width="6.5703125" style="9" customWidth="1"/>
    <col min="3074" max="3093" width="5.7109375" style="9" customWidth="1"/>
    <col min="3094" max="3094" width="13.42578125" style="9" customWidth="1"/>
    <col min="3095" max="3096" width="6.5703125" style="9" customWidth="1"/>
    <col min="3097" max="3103" width="5.7109375" style="9" customWidth="1"/>
    <col min="3104" max="3104" width="6.42578125" style="9" customWidth="1"/>
    <col min="3105" max="3112" width="5.7109375" style="9" customWidth="1"/>
    <col min="3113" max="3113" width="10" style="9" customWidth="1"/>
    <col min="3114" max="3114" width="6.28515625" style="9" customWidth="1"/>
    <col min="3115" max="3284" width="8.85546875" style="9"/>
    <col min="3285" max="3285" width="2.28515625" style="9" customWidth="1"/>
    <col min="3286" max="3286" width="9.140625" style="9" customWidth="1"/>
    <col min="3287" max="3287" width="7.140625" style="9" customWidth="1"/>
    <col min="3288" max="3304" width="5.7109375" style="9" customWidth="1"/>
    <col min="3305" max="3305" width="13.7109375" style="9" customWidth="1"/>
    <col min="3306" max="3307" width="6.5703125" style="9" customWidth="1"/>
    <col min="3308" max="3326" width="5.7109375" style="9" customWidth="1"/>
    <col min="3327" max="3327" width="13.42578125" style="9" customWidth="1"/>
    <col min="3328" max="3329" width="6.5703125" style="9" customWidth="1"/>
    <col min="3330" max="3349" width="5.7109375" style="9" customWidth="1"/>
    <col min="3350" max="3350" width="13.42578125" style="9" customWidth="1"/>
    <col min="3351" max="3352" width="6.5703125" style="9" customWidth="1"/>
    <col min="3353" max="3359" width="5.7109375" style="9" customWidth="1"/>
    <col min="3360" max="3360" width="6.42578125" style="9" customWidth="1"/>
    <col min="3361" max="3368" width="5.7109375" style="9" customWidth="1"/>
    <col min="3369" max="3369" width="10" style="9" customWidth="1"/>
    <col min="3370" max="3370" width="6.28515625" style="9" customWidth="1"/>
    <col min="3371" max="3540" width="8.85546875" style="9"/>
    <col min="3541" max="3541" width="2.28515625" style="9" customWidth="1"/>
    <col min="3542" max="3542" width="9.140625" style="9" customWidth="1"/>
    <col min="3543" max="3543" width="7.140625" style="9" customWidth="1"/>
    <col min="3544" max="3560" width="5.7109375" style="9" customWidth="1"/>
    <col min="3561" max="3561" width="13.7109375" style="9" customWidth="1"/>
    <col min="3562" max="3563" width="6.5703125" style="9" customWidth="1"/>
    <col min="3564" max="3582" width="5.7109375" style="9" customWidth="1"/>
    <col min="3583" max="3583" width="13.42578125" style="9" customWidth="1"/>
    <col min="3584" max="3585" width="6.5703125" style="9" customWidth="1"/>
    <col min="3586" max="3605" width="5.7109375" style="9" customWidth="1"/>
    <col min="3606" max="3606" width="13.42578125" style="9" customWidth="1"/>
    <col min="3607" max="3608" width="6.5703125" style="9" customWidth="1"/>
    <col min="3609" max="3615" width="5.7109375" style="9" customWidth="1"/>
    <col min="3616" max="3616" width="6.42578125" style="9" customWidth="1"/>
    <col min="3617" max="3624" width="5.7109375" style="9" customWidth="1"/>
    <col min="3625" max="3625" width="10" style="9" customWidth="1"/>
    <col min="3626" max="3626" width="6.28515625" style="9" customWidth="1"/>
    <col min="3627" max="3796" width="8.85546875" style="9"/>
    <col min="3797" max="3797" width="2.28515625" style="9" customWidth="1"/>
    <col min="3798" max="3798" width="9.140625" style="9" customWidth="1"/>
    <col min="3799" max="3799" width="7.140625" style="9" customWidth="1"/>
    <col min="3800" max="3816" width="5.7109375" style="9" customWidth="1"/>
    <col min="3817" max="3817" width="13.7109375" style="9" customWidth="1"/>
    <col min="3818" max="3819" width="6.5703125" style="9" customWidth="1"/>
    <col min="3820" max="3838" width="5.7109375" style="9" customWidth="1"/>
    <col min="3839" max="3839" width="13.42578125" style="9" customWidth="1"/>
    <col min="3840" max="3841" width="6.5703125" style="9" customWidth="1"/>
    <col min="3842" max="3861" width="5.7109375" style="9" customWidth="1"/>
    <col min="3862" max="3862" width="13.42578125" style="9" customWidth="1"/>
    <col min="3863" max="3864" width="6.5703125" style="9" customWidth="1"/>
    <col min="3865" max="3871" width="5.7109375" style="9" customWidth="1"/>
    <col min="3872" max="3872" width="6.42578125" style="9" customWidth="1"/>
    <col min="3873" max="3880" width="5.7109375" style="9" customWidth="1"/>
    <col min="3881" max="3881" width="10" style="9" customWidth="1"/>
    <col min="3882" max="3882" width="6.28515625" style="9" customWidth="1"/>
    <col min="3883" max="4052" width="8.85546875" style="9"/>
    <col min="4053" max="4053" width="2.28515625" style="9" customWidth="1"/>
    <col min="4054" max="4054" width="9.140625" style="9" customWidth="1"/>
    <col min="4055" max="4055" width="7.140625" style="9" customWidth="1"/>
    <col min="4056" max="4072" width="5.7109375" style="9" customWidth="1"/>
    <col min="4073" max="4073" width="13.7109375" style="9" customWidth="1"/>
    <col min="4074" max="4075" width="6.5703125" style="9" customWidth="1"/>
    <col min="4076" max="4094" width="5.7109375" style="9" customWidth="1"/>
    <col min="4095" max="4095" width="13.42578125" style="9" customWidth="1"/>
    <col min="4096" max="4097" width="6.5703125" style="9" customWidth="1"/>
    <col min="4098" max="4117" width="5.7109375" style="9" customWidth="1"/>
    <col min="4118" max="4118" width="13.42578125" style="9" customWidth="1"/>
    <col min="4119" max="4120" width="6.5703125" style="9" customWidth="1"/>
    <col min="4121" max="4127" width="5.7109375" style="9" customWidth="1"/>
    <col min="4128" max="4128" width="6.42578125" style="9" customWidth="1"/>
    <col min="4129" max="4136" width="5.7109375" style="9" customWidth="1"/>
    <col min="4137" max="4137" width="10" style="9" customWidth="1"/>
    <col min="4138" max="4138" width="6.28515625" style="9" customWidth="1"/>
    <col min="4139" max="4308" width="8.85546875" style="9"/>
    <col min="4309" max="4309" width="2.28515625" style="9" customWidth="1"/>
    <col min="4310" max="4310" width="9.140625" style="9" customWidth="1"/>
    <col min="4311" max="4311" width="7.140625" style="9" customWidth="1"/>
    <col min="4312" max="4328" width="5.7109375" style="9" customWidth="1"/>
    <col min="4329" max="4329" width="13.7109375" style="9" customWidth="1"/>
    <col min="4330" max="4331" width="6.5703125" style="9" customWidth="1"/>
    <col min="4332" max="4350" width="5.7109375" style="9" customWidth="1"/>
    <col min="4351" max="4351" width="13.42578125" style="9" customWidth="1"/>
    <col min="4352" max="4353" width="6.5703125" style="9" customWidth="1"/>
    <col min="4354" max="4373" width="5.7109375" style="9" customWidth="1"/>
    <col min="4374" max="4374" width="13.42578125" style="9" customWidth="1"/>
    <col min="4375" max="4376" width="6.5703125" style="9" customWidth="1"/>
    <col min="4377" max="4383" width="5.7109375" style="9" customWidth="1"/>
    <col min="4384" max="4384" width="6.42578125" style="9" customWidth="1"/>
    <col min="4385" max="4392" width="5.7109375" style="9" customWidth="1"/>
    <col min="4393" max="4393" width="10" style="9" customWidth="1"/>
    <col min="4394" max="4394" width="6.28515625" style="9" customWidth="1"/>
    <col min="4395" max="4564" width="8.85546875" style="9"/>
    <col min="4565" max="4565" width="2.28515625" style="9" customWidth="1"/>
    <col min="4566" max="4566" width="9.140625" style="9" customWidth="1"/>
    <col min="4567" max="4567" width="7.140625" style="9" customWidth="1"/>
    <col min="4568" max="4584" width="5.7109375" style="9" customWidth="1"/>
    <col min="4585" max="4585" width="13.7109375" style="9" customWidth="1"/>
    <col min="4586" max="4587" width="6.5703125" style="9" customWidth="1"/>
    <col min="4588" max="4606" width="5.7109375" style="9" customWidth="1"/>
    <col min="4607" max="4607" width="13.42578125" style="9" customWidth="1"/>
    <col min="4608" max="4609" width="6.5703125" style="9" customWidth="1"/>
    <col min="4610" max="4629" width="5.7109375" style="9" customWidth="1"/>
    <col min="4630" max="4630" width="13.42578125" style="9" customWidth="1"/>
    <col min="4631" max="4632" width="6.5703125" style="9" customWidth="1"/>
    <col min="4633" max="4639" width="5.7109375" style="9" customWidth="1"/>
    <col min="4640" max="4640" width="6.42578125" style="9" customWidth="1"/>
    <col min="4641" max="4648" width="5.7109375" style="9" customWidth="1"/>
    <col min="4649" max="4649" width="10" style="9" customWidth="1"/>
    <col min="4650" max="4650" width="6.28515625" style="9" customWidth="1"/>
    <col min="4651" max="4820" width="8.85546875" style="9"/>
    <col min="4821" max="4821" width="2.28515625" style="9" customWidth="1"/>
    <col min="4822" max="4822" width="9.140625" style="9" customWidth="1"/>
    <col min="4823" max="4823" width="7.140625" style="9" customWidth="1"/>
    <col min="4824" max="4840" width="5.7109375" style="9" customWidth="1"/>
    <col min="4841" max="4841" width="13.7109375" style="9" customWidth="1"/>
    <col min="4842" max="4843" width="6.5703125" style="9" customWidth="1"/>
    <col min="4844" max="4862" width="5.7109375" style="9" customWidth="1"/>
    <col min="4863" max="4863" width="13.42578125" style="9" customWidth="1"/>
    <col min="4864" max="4865" width="6.5703125" style="9" customWidth="1"/>
    <col min="4866" max="4885" width="5.7109375" style="9" customWidth="1"/>
    <col min="4886" max="4886" width="13.42578125" style="9" customWidth="1"/>
    <col min="4887" max="4888" width="6.5703125" style="9" customWidth="1"/>
    <col min="4889" max="4895" width="5.7109375" style="9" customWidth="1"/>
    <col min="4896" max="4896" width="6.42578125" style="9" customWidth="1"/>
    <col min="4897" max="4904" width="5.7109375" style="9" customWidth="1"/>
    <col min="4905" max="4905" width="10" style="9" customWidth="1"/>
    <col min="4906" max="4906" width="6.28515625" style="9" customWidth="1"/>
    <col min="4907" max="5076" width="8.85546875" style="9"/>
    <col min="5077" max="5077" width="2.28515625" style="9" customWidth="1"/>
    <col min="5078" max="5078" width="9.140625" style="9" customWidth="1"/>
    <col min="5079" max="5079" width="7.140625" style="9" customWidth="1"/>
    <col min="5080" max="5096" width="5.7109375" style="9" customWidth="1"/>
    <col min="5097" max="5097" width="13.7109375" style="9" customWidth="1"/>
    <col min="5098" max="5099" width="6.5703125" style="9" customWidth="1"/>
    <col min="5100" max="5118" width="5.7109375" style="9" customWidth="1"/>
    <col min="5119" max="5119" width="13.42578125" style="9" customWidth="1"/>
    <col min="5120" max="5121" width="6.5703125" style="9" customWidth="1"/>
    <col min="5122" max="5141" width="5.7109375" style="9" customWidth="1"/>
    <col min="5142" max="5142" width="13.42578125" style="9" customWidth="1"/>
    <col min="5143" max="5144" width="6.5703125" style="9" customWidth="1"/>
    <col min="5145" max="5151" width="5.7109375" style="9" customWidth="1"/>
    <col min="5152" max="5152" width="6.42578125" style="9" customWidth="1"/>
    <col min="5153" max="5160" width="5.7109375" style="9" customWidth="1"/>
    <col min="5161" max="5161" width="10" style="9" customWidth="1"/>
    <col min="5162" max="5162" width="6.28515625" style="9" customWidth="1"/>
    <col min="5163" max="5332" width="8.85546875" style="9"/>
    <col min="5333" max="5333" width="2.28515625" style="9" customWidth="1"/>
    <col min="5334" max="5334" width="9.140625" style="9" customWidth="1"/>
    <col min="5335" max="5335" width="7.140625" style="9" customWidth="1"/>
    <col min="5336" max="5352" width="5.7109375" style="9" customWidth="1"/>
    <col min="5353" max="5353" width="13.7109375" style="9" customWidth="1"/>
    <col min="5354" max="5355" width="6.5703125" style="9" customWidth="1"/>
    <col min="5356" max="5374" width="5.7109375" style="9" customWidth="1"/>
    <col min="5375" max="5375" width="13.42578125" style="9" customWidth="1"/>
    <col min="5376" max="5377" width="6.5703125" style="9" customWidth="1"/>
    <col min="5378" max="5397" width="5.7109375" style="9" customWidth="1"/>
    <col min="5398" max="5398" width="13.42578125" style="9" customWidth="1"/>
    <col min="5399" max="5400" width="6.5703125" style="9" customWidth="1"/>
    <col min="5401" max="5407" width="5.7109375" style="9" customWidth="1"/>
    <col min="5408" max="5408" width="6.42578125" style="9" customWidth="1"/>
    <col min="5409" max="5416" width="5.7109375" style="9" customWidth="1"/>
    <col min="5417" max="5417" width="10" style="9" customWidth="1"/>
    <col min="5418" max="5418" width="6.28515625" style="9" customWidth="1"/>
    <col min="5419" max="5588" width="8.85546875" style="9"/>
    <col min="5589" max="5589" width="2.28515625" style="9" customWidth="1"/>
    <col min="5590" max="5590" width="9.140625" style="9" customWidth="1"/>
    <col min="5591" max="5591" width="7.140625" style="9" customWidth="1"/>
    <col min="5592" max="5608" width="5.7109375" style="9" customWidth="1"/>
    <col min="5609" max="5609" width="13.7109375" style="9" customWidth="1"/>
    <col min="5610" max="5611" width="6.5703125" style="9" customWidth="1"/>
    <col min="5612" max="5630" width="5.7109375" style="9" customWidth="1"/>
    <col min="5631" max="5631" width="13.42578125" style="9" customWidth="1"/>
    <col min="5632" max="5633" width="6.5703125" style="9" customWidth="1"/>
    <col min="5634" max="5653" width="5.7109375" style="9" customWidth="1"/>
    <col min="5654" max="5654" width="13.42578125" style="9" customWidth="1"/>
    <col min="5655" max="5656" width="6.5703125" style="9" customWidth="1"/>
    <col min="5657" max="5663" width="5.7109375" style="9" customWidth="1"/>
    <col min="5664" max="5664" width="6.42578125" style="9" customWidth="1"/>
    <col min="5665" max="5672" width="5.7109375" style="9" customWidth="1"/>
    <col min="5673" max="5673" width="10" style="9" customWidth="1"/>
    <col min="5674" max="5674" width="6.28515625" style="9" customWidth="1"/>
    <col min="5675" max="5844" width="8.85546875" style="9"/>
    <col min="5845" max="5845" width="2.28515625" style="9" customWidth="1"/>
    <col min="5846" max="5846" width="9.140625" style="9" customWidth="1"/>
    <col min="5847" max="5847" width="7.140625" style="9" customWidth="1"/>
    <col min="5848" max="5864" width="5.7109375" style="9" customWidth="1"/>
    <col min="5865" max="5865" width="13.7109375" style="9" customWidth="1"/>
    <col min="5866" max="5867" width="6.5703125" style="9" customWidth="1"/>
    <col min="5868" max="5886" width="5.7109375" style="9" customWidth="1"/>
    <col min="5887" max="5887" width="13.42578125" style="9" customWidth="1"/>
    <col min="5888" max="5889" width="6.5703125" style="9" customWidth="1"/>
    <col min="5890" max="5909" width="5.7109375" style="9" customWidth="1"/>
    <col min="5910" max="5910" width="13.42578125" style="9" customWidth="1"/>
    <col min="5911" max="5912" width="6.5703125" style="9" customWidth="1"/>
    <col min="5913" max="5919" width="5.7109375" style="9" customWidth="1"/>
    <col min="5920" max="5920" width="6.42578125" style="9" customWidth="1"/>
    <col min="5921" max="5928" width="5.7109375" style="9" customWidth="1"/>
    <col min="5929" max="5929" width="10" style="9" customWidth="1"/>
    <col min="5930" max="5930" width="6.28515625" style="9" customWidth="1"/>
    <col min="5931" max="6100" width="8.85546875" style="9"/>
    <col min="6101" max="6101" width="2.28515625" style="9" customWidth="1"/>
    <col min="6102" max="6102" width="9.140625" style="9" customWidth="1"/>
    <col min="6103" max="6103" width="7.140625" style="9" customWidth="1"/>
    <col min="6104" max="6120" width="5.7109375" style="9" customWidth="1"/>
    <col min="6121" max="6121" width="13.7109375" style="9" customWidth="1"/>
    <col min="6122" max="6123" width="6.5703125" style="9" customWidth="1"/>
    <col min="6124" max="6142" width="5.7109375" style="9" customWidth="1"/>
    <col min="6143" max="6143" width="13.42578125" style="9" customWidth="1"/>
    <col min="6144" max="6145" width="6.5703125" style="9" customWidth="1"/>
    <col min="6146" max="6165" width="5.7109375" style="9" customWidth="1"/>
    <col min="6166" max="6166" width="13.42578125" style="9" customWidth="1"/>
    <col min="6167" max="6168" width="6.5703125" style="9" customWidth="1"/>
    <col min="6169" max="6175" width="5.7109375" style="9" customWidth="1"/>
    <col min="6176" max="6176" width="6.42578125" style="9" customWidth="1"/>
    <col min="6177" max="6184" width="5.7109375" style="9" customWidth="1"/>
    <col min="6185" max="6185" width="10" style="9" customWidth="1"/>
    <col min="6186" max="6186" width="6.28515625" style="9" customWidth="1"/>
    <col min="6187" max="6356" width="8.85546875" style="9"/>
    <col min="6357" max="6357" width="2.28515625" style="9" customWidth="1"/>
    <col min="6358" max="6358" width="9.140625" style="9" customWidth="1"/>
    <col min="6359" max="6359" width="7.140625" style="9" customWidth="1"/>
    <col min="6360" max="6376" width="5.7109375" style="9" customWidth="1"/>
    <col min="6377" max="6377" width="13.7109375" style="9" customWidth="1"/>
    <col min="6378" max="6379" width="6.5703125" style="9" customWidth="1"/>
    <col min="6380" max="6398" width="5.7109375" style="9" customWidth="1"/>
    <col min="6399" max="6399" width="13.42578125" style="9" customWidth="1"/>
    <col min="6400" max="6401" width="6.5703125" style="9" customWidth="1"/>
    <col min="6402" max="6421" width="5.7109375" style="9" customWidth="1"/>
    <col min="6422" max="6422" width="13.42578125" style="9" customWidth="1"/>
    <col min="6423" max="6424" width="6.5703125" style="9" customWidth="1"/>
    <col min="6425" max="6431" width="5.7109375" style="9" customWidth="1"/>
    <col min="6432" max="6432" width="6.42578125" style="9" customWidth="1"/>
    <col min="6433" max="6440" width="5.7109375" style="9" customWidth="1"/>
    <col min="6441" max="6441" width="10" style="9" customWidth="1"/>
    <col min="6442" max="6442" width="6.28515625" style="9" customWidth="1"/>
    <col min="6443" max="6612" width="8.85546875" style="9"/>
    <col min="6613" max="6613" width="2.28515625" style="9" customWidth="1"/>
    <col min="6614" max="6614" width="9.140625" style="9" customWidth="1"/>
    <col min="6615" max="6615" width="7.140625" style="9" customWidth="1"/>
    <col min="6616" max="6632" width="5.7109375" style="9" customWidth="1"/>
    <col min="6633" max="6633" width="13.7109375" style="9" customWidth="1"/>
    <col min="6634" max="6635" width="6.5703125" style="9" customWidth="1"/>
    <col min="6636" max="6654" width="5.7109375" style="9" customWidth="1"/>
    <col min="6655" max="6655" width="13.42578125" style="9" customWidth="1"/>
    <col min="6656" max="6657" width="6.5703125" style="9" customWidth="1"/>
    <col min="6658" max="6677" width="5.7109375" style="9" customWidth="1"/>
    <col min="6678" max="6678" width="13.42578125" style="9" customWidth="1"/>
    <col min="6679" max="6680" width="6.5703125" style="9" customWidth="1"/>
    <col min="6681" max="6687" width="5.7109375" style="9" customWidth="1"/>
    <col min="6688" max="6688" width="6.42578125" style="9" customWidth="1"/>
    <col min="6689" max="6696" width="5.7109375" style="9" customWidth="1"/>
    <col min="6697" max="6697" width="10" style="9" customWidth="1"/>
    <col min="6698" max="6698" width="6.28515625" style="9" customWidth="1"/>
    <col min="6699" max="6868" width="8.85546875" style="9"/>
    <col min="6869" max="6869" width="2.28515625" style="9" customWidth="1"/>
    <col min="6870" max="6870" width="9.140625" style="9" customWidth="1"/>
    <col min="6871" max="6871" width="7.140625" style="9" customWidth="1"/>
    <col min="6872" max="6888" width="5.7109375" style="9" customWidth="1"/>
    <col min="6889" max="6889" width="13.7109375" style="9" customWidth="1"/>
    <col min="6890" max="6891" width="6.5703125" style="9" customWidth="1"/>
    <col min="6892" max="6910" width="5.7109375" style="9" customWidth="1"/>
    <col min="6911" max="6911" width="13.42578125" style="9" customWidth="1"/>
    <col min="6912" max="6913" width="6.5703125" style="9" customWidth="1"/>
    <col min="6914" max="6933" width="5.7109375" style="9" customWidth="1"/>
    <col min="6934" max="6934" width="13.42578125" style="9" customWidth="1"/>
    <col min="6935" max="6936" width="6.5703125" style="9" customWidth="1"/>
    <col min="6937" max="6943" width="5.7109375" style="9" customWidth="1"/>
    <col min="6944" max="6944" width="6.42578125" style="9" customWidth="1"/>
    <col min="6945" max="6952" width="5.7109375" style="9" customWidth="1"/>
    <col min="6953" max="6953" width="10" style="9" customWidth="1"/>
    <col min="6954" max="6954" width="6.28515625" style="9" customWidth="1"/>
    <col min="6955" max="7124" width="8.85546875" style="9"/>
    <col min="7125" max="7125" width="2.28515625" style="9" customWidth="1"/>
    <col min="7126" max="7126" width="9.140625" style="9" customWidth="1"/>
    <col min="7127" max="7127" width="7.140625" style="9" customWidth="1"/>
    <col min="7128" max="7144" width="5.7109375" style="9" customWidth="1"/>
    <col min="7145" max="7145" width="13.7109375" style="9" customWidth="1"/>
    <col min="7146" max="7147" width="6.5703125" style="9" customWidth="1"/>
    <col min="7148" max="7166" width="5.7109375" style="9" customWidth="1"/>
    <col min="7167" max="7167" width="13.42578125" style="9" customWidth="1"/>
    <col min="7168" max="7169" width="6.5703125" style="9" customWidth="1"/>
    <col min="7170" max="7189" width="5.7109375" style="9" customWidth="1"/>
    <col min="7190" max="7190" width="13.42578125" style="9" customWidth="1"/>
    <col min="7191" max="7192" width="6.5703125" style="9" customWidth="1"/>
    <col min="7193" max="7199" width="5.7109375" style="9" customWidth="1"/>
    <col min="7200" max="7200" width="6.42578125" style="9" customWidth="1"/>
    <col min="7201" max="7208" width="5.7109375" style="9" customWidth="1"/>
    <col min="7209" max="7209" width="10" style="9" customWidth="1"/>
    <col min="7210" max="7210" width="6.28515625" style="9" customWidth="1"/>
    <col min="7211" max="7380" width="8.85546875" style="9"/>
    <col min="7381" max="7381" width="2.28515625" style="9" customWidth="1"/>
    <col min="7382" max="7382" width="9.140625" style="9" customWidth="1"/>
    <col min="7383" max="7383" width="7.140625" style="9" customWidth="1"/>
    <col min="7384" max="7400" width="5.7109375" style="9" customWidth="1"/>
    <col min="7401" max="7401" width="13.7109375" style="9" customWidth="1"/>
    <col min="7402" max="7403" width="6.5703125" style="9" customWidth="1"/>
    <col min="7404" max="7422" width="5.7109375" style="9" customWidth="1"/>
    <col min="7423" max="7423" width="13.42578125" style="9" customWidth="1"/>
    <col min="7424" max="7425" width="6.5703125" style="9" customWidth="1"/>
    <col min="7426" max="7445" width="5.7109375" style="9" customWidth="1"/>
    <col min="7446" max="7446" width="13.42578125" style="9" customWidth="1"/>
    <col min="7447" max="7448" width="6.5703125" style="9" customWidth="1"/>
    <col min="7449" max="7455" width="5.7109375" style="9" customWidth="1"/>
    <col min="7456" max="7456" width="6.42578125" style="9" customWidth="1"/>
    <col min="7457" max="7464" width="5.7109375" style="9" customWidth="1"/>
    <col min="7465" max="7465" width="10" style="9" customWidth="1"/>
    <col min="7466" max="7466" width="6.28515625" style="9" customWidth="1"/>
    <col min="7467" max="7636" width="8.85546875" style="9"/>
    <col min="7637" max="7637" width="2.28515625" style="9" customWidth="1"/>
    <col min="7638" max="7638" width="9.140625" style="9" customWidth="1"/>
    <col min="7639" max="7639" width="7.140625" style="9" customWidth="1"/>
    <col min="7640" max="7656" width="5.7109375" style="9" customWidth="1"/>
    <col min="7657" max="7657" width="13.7109375" style="9" customWidth="1"/>
    <col min="7658" max="7659" width="6.5703125" style="9" customWidth="1"/>
    <col min="7660" max="7678" width="5.7109375" style="9" customWidth="1"/>
    <col min="7679" max="7679" width="13.42578125" style="9" customWidth="1"/>
    <col min="7680" max="7681" width="6.5703125" style="9" customWidth="1"/>
    <col min="7682" max="7701" width="5.7109375" style="9" customWidth="1"/>
    <col min="7702" max="7702" width="13.42578125" style="9" customWidth="1"/>
    <col min="7703" max="7704" width="6.5703125" style="9" customWidth="1"/>
    <col min="7705" max="7711" width="5.7109375" style="9" customWidth="1"/>
    <col min="7712" max="7712" width="6.42578125" style="9" customWidth="1"/>
    <col min="7713" max="7720" width="5.7109375" style="9" customWidth="1"/>
    <col min="7721" max="7721" width="10" style="9" customWidth="1"/>
    <col min="7722" max="7722" width="6.28515625" style="9" customWidth="1"/>
    <col min="7723" max="7892" width="8.85546875" style="9"/>
    <col min="7893" max="7893" width="2.28515625" style="9" customWidth="1"/>
    <col min="7894" max="7894" width="9.140625" style="9" customWidth="1"/>
    <col min="7895" max="7895" width="7.140625" style="9" customWidth="1"/>
    <col min="7896" max="7912" width="5.7109375" style="9" customWidth="1"/>
    <col min="7913" max="7913" width="13.7109375" style="9" customWidth="1"/>
    <col min="7914" max="7915" width="6.5703125" style="9" customWidth="1"/>
    <col min="7916" max="7934" width="5.7109375" style="9" customWidth="1"/>
    <col min="7935" max="7935" width="13.42578125" style="9" customWidth="1"/>
    <col min="7936" max="7937" width="6.5703125" style="9" customWidth="1"/>
    <col min="7938" max="7957" width="5.7109375" style="9" customWidth="1"/>
    <col min="7958" max="7958" width="13.42578125" style="9" customWidth="1"/>
    <col min="7959" max="7960" width="6.5703125" style="9" customWidth="1"/>
    <col min="7961" max="7967" width="5.7109375" style="9" customWidth="1"/>
    <col min="7968" max="7968" width="6.42578125" style="9" customWidth="1"/>
    <col min="7969" max="7976" width="5.7109375" style="9" customWidth="1"/>
    <col min="7977" max="7977" width="10" style="9" customWidth="1"/>
    <col min="7978" max="7978" width="6.28515625" style="9" customWidth="1"/>
    <col min="7979" max="8148" width="8.85546875" style="9"/>
    <col min="8149" max="8149" width="2.28515625" style="9" customWidth="1"/>
    <col min="8150" max="8150" width="9.140625" style="9" customWidth="1"/>
    <col min="8151" max="8151" width="7.140625" style="9" customWidth="1"/>
    <col min="8152" max="8168" width="5.7109375" style="9" customWidth="1"/>
    <col min="8169" max="8169" width="13.7109375" style="9" customWidth="1"/>
    <col min="8170" max="8171" width="6.5703125" style="9" customWidth="1"/>
    <col min="8172" max="8190" width="5.7109375" style="9" customWidth="1"/>
    <col min="8191" max="8191" width="13.42578125" style="9" customWidth="1"/>
    <col min="8192" max="8193" width="6.5703125" style="9" customWidth="1"/>
    <col min="8194" max="8213" width="5.7109375" style="9" customWidth="1"/>
    <col min="8214" max="8214" width="13.42578125" style="9" customWidth="1"/>
    <col min="8215" max="8216" width="6.5703125" style="9" customWidth="1"/>
    <col min="8217" max="8223" width="5.7109375" style="9" customWidth="1"/>
    <col min="8224" max="8224" width="6.42578125" style="9" customWidth="1"/>
    <col min="8225" max="8232" width="5.7109375" style="9" customWidth="1"/>
    <col min="8233" max="8233" width="10" style="9" customWidth="1"/>
    <col min="8234" max="8234" width="6.28515625" style="9" customWidth="1"/>
    <col min="8235" max="8404" width="8.85546875" style="9"/>
    <col min="8405" max="8405" width="2.28515625" style="9" customWidth="1"/>
    <col min="8406" max="8406" width="9.140625" style="9" customWidth="1"/>
    <col min="8407" max="8407" width="7.140625" style="9" customWidth="1"/>
    <col min="8408" max="8424" width="5.7109375" style="9" customWidth="1"/>
    <col min="8425" max="8425" width="13.7109375" style="9" customWidth="1"/>
    <col min="8426" max="8427" width="6.5703125" style="9" customWidth="1"/>
    <col min="8428" max="8446" width="5.7109375" style="9" customWidth="1"/>
    <col min="8447" max="8447" width="13.42578125" style="9" customWidth="1"/>
    <col min="8448" max="8449" width="6.5703125" style="9" customWidth="1"/>
    <col min="8450" max="8469" width="5.7109375" style="9" customWidth="1"/>
    <col min="8470" max="8470" width="13.42578125" style="9" customWidth="1"/>
    <col min="8471" max="8472" width="6.5703125" style="9" customWidth="1"/>
    <col min="8473" max="8479" width="5.7109375" style="9" customWidth="1"/>
    <col min="8480" max="8480" width="6.42578125" style="9" customWidth="1"/>
    <col min="8481" max="8488" width="5.7109375" style="9" customWidth="1"/>
    <col min="8489" max="8489" width="10" style="9" customWidth="1"/>
    <col min="8490" max="8490" width="6.28515625" style="9" customWidth="1"/>
    <col min="8491" max="8660" width="8.85546875" style="9"/>
    <col min="8661" max="8661" width="2.28515625" style="9" customWidth="1"/>
    <col min="8662" max="8662" width="9.140625" style="9" customWidth="1"/>
    <col min="8663" max="8663" width="7.140625" style="9" customWidth="1"/>
    <col min="8664" max="8680" width="5.7109375" style="9" customWidth="1"/>
    <col min="8681" max="8681" width="13.7109375" style="9" customWidth="1"/>
    <col min="8682" max="8683" width="6.5703125" style="9" customWidth="1"/>
    <col min="8684" max="8702" width="5.7109375" style="9" customWidth="1"/>
    <col min="8703" max="8703" width="13.42578125" style="9" customWidth="1"/>
    <col min="8704" max="8705" width="6.5703125" style="9" customWidth="1"/>
    <col min="8706" max="8725" width="5.7109375" style="9" customWidth="1"/>
    <col min="8726" max="8726" width="13.42578125" style="9" customWidth="1"/>
    <col min="8727" max="8728" width="6.5703125" style="9" customWidth="1"/>
    <col min="8729" max="8735" width="5.7109375" style="9" customWidth="1"/>
    <col min="8736" max="8736" width="6.42578125" style="9" customWidth="1"/>
    <col min="8737" max="8744" width="5.7109375" style="9" customWidth="1"/>
    <col min="8745" max="8745" width="10" style="9" customWidth="1"/>
    <col min="8746" max="8746" width="6.28515625" style="9" customWidth="1"/>
    <col min="8747" max="8916" width="8.85546875" style="9"/>
    <col min="8917" max="8917" width="2.28515625" style="9" customWidth="1"/>
    <col min="8918" max="8918" width="9.140625" style="9" customWidth="1"/>
    <col min="8919" max="8919" width="7.140625" style="9" customWidth="1"/>
    <col min="8920" max="8936" width="5.7109375" style="9" customWidth="1"/>
    <col min="8937" max="8937" width="13.7109375" style="9" customWidth="1"/>
    <col min="8938" max="8939" width="6.5703125" style="9" customWidth="1"/>
    <col min="8940" max="8958" width="5.7109375" style="9" customWidth="1"/>
    <col min="8959" max="8959" width="13.42578125" style="9" customWidth="1"/>
    <col min="8960" max="8961" width="6.5703125" style="9" customWidth="1"/>
    <col min="8962" max="8981" width="5.7109375" style="9" customWidth="1"/>
    <col min="8982" max="8982" width="13.42578125" style="9" customWidth="1"/>
    <col min="8983" max="8984" width="6.5703125" style="9" customWidth="1"/>
    <col min="8985" max="8991" width="5.7109375" style="9" customWidth="1"/>
    <col min="8992" max="8992" width="6.42578125" style="9" customWidth="1"/>
    <col min="8993" max="9000" width="5.7109375" style="9" customWidth="1"/>
    <col min="9001" max="9001" width="10" style="9" customWidth="1"/>
    <col min="9002" max="9002" width="6.28515625" style="9" customWidth="1"/>
    <col min="9003" max="9172" width="8.85546875" style="9"/>
    <col min="9173" max="9173" width="2.28515625" style="9" customWidth="1"/>
    <col min="9174" max="9174" width="9.140625" style="9" customWidth="1"/>
    <col min="9175" max="9175" width="7.140625" style="9" customWidth="1"/>
    <col min="9176" max="9192" width="5.7109375" style="9" customWidth="1"/>
    <col min="9193" max="9193" width="13.7109375" style="9" customWidth="1"/>
    <col min="9194" max="9195" width="6.5703125" style="9" customWidth="1"/>
    <col min="9196" max="9214" width="5.7109375" style="9" customWidth="1"/>
    <col min="9215" max="9215" width="13.42578125" style="9" customWidth="1"/>
    <col min="9216" max="9217" width="6.5703125" style="9" customWidth="1"/>
    <col min="9218" max="9237" width="5.7109375" style="9" customWidth="1"/>
    <col min="9238" max="9238" width="13.42578125" style="9" customWidth="1"/>
    <col min="9239" max="9240" width="6.5703125" style="9" customWidth="1"/>
    <col min="9241" max="9247" width="5.7109375" style="9" customWidth="1"/>
    <col min="9248" max="9248" width="6.42578125" style="9" customWidth="1"/>
    <col min="9249" max="9256" width="5.7109375" style="9" customWidth="1"/>
    <col min="9257" max="9257" width="10" style="9" customWidth="1"/>
    <col min="9258" max="9258" width="6.28515625" style="9" customWidth="1"/>
    <col min="9259" max="9428" width="8.85546875" style="9"/>
    <col min="9429" max="9429" width="2.28515625" style="9" customWidth="1"/>
    <col min="9430" max="9430" width="9.140625" style="9" customWidth="1"/>
    <col min="9431" max="9431" width="7.140625" style="9" customWidth="1"/>
    <col min="9432" max="9448" width="5.7109375" style="9" customWidth="1"/>
    <col min="9449" max="9449" width="13.7109375" style="9" customWidth="1"/>
    <col min="9450" max="9451" width="6.5703125" style="9" customWidth="1"/>
    <col min="9452" max="9470" width="5.7109375" style="9" customWidth="1"/>
    <col min="9471" max="9471" width="13.42578125" style="9" customWidth="1"/>
    <col min="9472" max="9473" width="6.5703125" style="9" customWidth="1"/>
    <col min="9474" max="9493" width="5.7109375" style="9" customWidth="1"/>
    <col min="9494" max="9494" width="13.42578125" style="9" customWidth="1"/>
    <col min="9495" max="9496" width="6.5703125" style="9" customWidth="1"/>
    <col min="9497" max="9503" width="5.7109375" style="9" customWidth="1"/>
    <col min="9504" max="9504" width="6.42578125" style="9" customWidth="1"/>
    <col min="9505" max="9512" width="5.7109375" style="9" customWidth="1"/>
    <col min="9513" max="9513" width="10" style="9" customWidth="1"/>
    <col min="9514" max="9514" width="6.28515625" style="9" customWidth="1"/>
    <col min="9515" max="9684" width="8.85546875" style="9"/>
    <col min="9685" max="9685" width="2.28515625" style="9" customWidth="1"/>
    <col min="9686" max="9686" width="9.140625" style="9" customWidth="1"/>
    <col min="9687" max="9687" width="7.140625" style="9" customWidth="1"/>
    <col min="9688" max="9704" width="5.7109375" style="9" customWidth="1"/>
    <col min="9705" max="9705" width="13.7109375" style="9" customWidth="1"/>
    <col min="9706" max="9707" width="6.5703125" style="9" customWidth="1"/>
    <col min="9708" max="9726" width="5.7109375" style="9" customWidth="1"/>
    <col min="9727" max="9727" width="13.42578125" style="9" customWidth="1"/>
    <col min="9728" max="9729" width="6.5703125" style="9" customWidth="1"/>
    <col min="9730" max="9749" width="5.7109375" style="9" customWidth="1"/>
    <col min="9750" max="9750" width="13.42578125" style="9" customWidth="1"/>
    <col min="9751" max="9752" width="6.5703125" style="9" customWidth="1"/>
    <col min="9753" max="9759" width="5.7109375" style="9" customWidth="1"/>
    <col min="9760" max="9760" width="6.42578125" style="9" customWidth="1"/>
    <col min="9761" max="9768" width="5.7109375" style="9" customWidth="1"/>
    <col min="9769" max="9769" width="10" style="9" customWidth="1"/>
    <col min="9770" max="9770" width="6.28515625" style="9" customWidth="1"/>
    <col min="9771" max="9940" width="8.85546875" style="9"/>
    <col min="9941" max="9941" width="2.28515625" style="9" customWidth="1"/>
    <col min="9942" max="9942" width="9.140625" style="9" customWidth="1"/>
    <col min="9943" max="9943" width="7.140625" style="9" customWidth="1"/>
    <col min="9944" max="9960" width="5.7109375" style="9" customWidth="1"/>
    <col min="9961" max="9961" width="13.7109375" style="9" customWidth="1"/>
    <col min="9962" max="9963" width="6.5703125" style="9" customWidth="1"/>
    <col min="9964" max="9982" width="5.7109375" style="9" customWidth="1"/>
    <col min="9983" max="9983" width="13.42578125" style="9" customWidth="1"/>
    <col min="9984" max="9985" width="6.5703125" style="9" customWidth="1"/>
    <col min="9986" max="10005" width="5.7109375" style="9" customWidth="1"/>
    <col min="10006" max="10006" width="13.42578125" style="9" customWidth="1"/>
    <col min="10007" max="10008" width="6.5703125" style="9" customWidth="1"/>
    <col min="10009" max="10015" width="5.7109375" style="9" customWidth="1"/>
    <col min="10016" max="10016" width="6.42578125" style="9" customWidth="1"/>
    <col min="10017" max="10024" width="5.7109375" style="9" customWidth="1"/>
    <col min="10025" max="10025" width="10" style="9" customWidth="1"/>
    <col min="10026" max="10026" width="6.28515625" style="9" customWidth="1"/>
    <col min="10027" max="10196" width="8.85546875" style="9"/>
    <col min="10197" max="10197" width="2.28515625" style="9" customWidth="1"/>
    <col min="10198" max="10198" width="9.140625" style="9" customWidth="1"/>
    <col min="10199" max="10199" width="7.140625" style="9" customWidth="1"/>
    <col min="10200" max="10216" width="5.7109375" style="9" customWidth="1"/>
    <col min="10217" max="10217" width="13.7109375" style="9" customWidth="1"/>
    <col min="10218" max="10219" width="6.5703125" style="9" customWidth="1"/>
    <col min="10220" max="10238" width="5.7109375" style="9" customWidth="1"/>
    <col min="10239" max="10239" width="13.42578125" style="9" customWidth="1"/>
    <col min="10240" max="10241" width="6.5703125" style="9" customWidth="1"/>
    <col min="10242" max="10261" width="5.7109375" style="9" customWidth="1"/>
    <col min="10262" max="10262" width="13.42578125" style="9" customWidth="1"/>
    <col min="10263" max="10264" width="6.5703125" style="9" customWidth="1"/>
    <col min="10265" max="10271" width="5.7109375" style="9" customWidth="1"/>
    <col min="10272" max="10272" width="6.42578125" style="9" customWidth="1"/>
    <col min="10273" max="10280" width="5.7109375" style="9" customWidth="1"/>
    <col min="10281" max="10281" width="10" style="9" customWidth="1"/>
    <col min="10282" max="10282" width="6.28515625" style="9" customWidth="1"/>
    <col min="10283" max="10452" width="8.85546875" style="9"/>
    <col min="10453" max="10453" width="2.28515625" style="9" customWidth="1"/>
    <col min="10454" max="10454" width="9.140625" style="9" customWidth="1"/>
    <col min="10455" max="10455" width="7.140625" style="9" customWidth="1"/>
    <col min="10456" max="10472" width="5.7109375" style="9" customWidth="1"/>
    <col min="10473" max="10473" width="13.7109375" style="9" customWidth="1"/>
    <col min="10474" max="10475" width="6.5703125" style="9" customWidth="1"/>
    <col min="10476" max="10494" width="5.7109375" style="9" customWidth="1"/>
    <col min="10495" max="10495" width="13.42578125" style="9" customWidth="1"/>
    <col min="10496" max="10497" width="6.5703125" style="9" customWidth="1"/>
    <col min="10498" max="10517" width="5.7109375" style="9" customWidth="1"/>
    <col min="10518" max="10518" width="13.42578125" style="9" customWidth="1"/>
    <col min="10519" max="10520" width="6.5703125" style="9" customWidth="1"/>
    <col min="10521" max="10527" width="5.7109375" style="9" customWidth="1"/>
    <col min="10528" max="10528" width="6.42578125" style="9" customWidth="1"/>
    <col min="10529" max="10536" width="5.7109375" style="9" customWidth="1"/>
    <col min="10537" max="10537" width="10" style="9" customWidth="1"/>
    <col min="10538" max="10538" width="6.28515625" style="9" customWidth="1"/>
    <col min="10539" max="10708" width="8.85546875" style="9"/>
    <col min="10709" max="10709" width="2.28515625" style="9" customWidth="1"/>
    <col min="10710" max="10710" width="9.140625" style="9" customWidth="1"/>
    <col min="10711" max="10711" width="7.140625" style="9" customWidth="1"/>
    <col min="10712" max="10728" width="5.7109375" style="9" customWidth="1"/>
    <col min="10729" max="10729" width="13.7109375" style="9" customWidth="1"/>
    <col min="10730" max="10731" width="6.5703125" style="9" customWidth="1"/>
    <col min="10732" max="10750" width="5.7109375" style="9" customWidth="1"/>
    <col min="10751" max="10751" width="13.42578125" style="9" customWidth="1"/>
    <col min="10752" max="10753" width="6.5703125" style="9" customWidth="1"/>
    <col min="10754" max="10773" width="5.7109375" style="9" customWidth="1"/>
    <col min="10774" max="10774" width="13.42578125" style="9" customWidth="1"/>
    <col min="10775" max="10776" width="6.5703125" style="9" customWidth="1"/>
    <col min="10777" max="10783" width="5.7109375" style="9" customWidth="1"/>
    <col min="10784" max="10784" width="6.42578125" style="9" customWidth="1"/>
    <col min="10785" max="10792" width="5.7109375" style="9" customWidth="1"/>
    <col min="10793" max="10793" width="10" style="9" customWidth="1"/>
    <col min="10794" max="10794" width="6.28515625" style="9" customWidth="1"/>
    <col min="10795" max="10964" width="8.85546875" style="9"/>
    <col min="10965" max="10965" width="2.28515625" style="9" customWidth="1"/>
    <col min="10966" max="10966" width="9.140625" style="9" customWidth="1"/>
    <col min="10967" max="10967" width="7.140625" style="9" customWidth="1"/>
    <col min="10968" max="10984" width="5.7109375" style="9" customWidth="1"/>
    <col min="10985" max="10985" width="13.7109375" style="9" customWidth="1"/>
    <col min="10986" max="10987" width="6.5703125" style="9" customWidth="1"/>
    <col min="10988" max="11006" width="5.7109375" style="9" customWidth="1"/>
    <col min="11007" max="11007" width="13.42578125" style="9" customWidth="1"/>
    <col min="11008" max="11009" width="6.5703125" style="9" customWidth="1"/>
    <col min="11010" max="11029" width="5.7109375" style="9" customWidth="1"/>
    <col min="11030" max="11030" width="13.42578125" style="9" customWidth="1"/>
    <col min="11031" max="11032" width="6.5703125" style="9" customWidth="1"/>
    <col min="11033" max="11039" width="5.7109375" style="9" customWidth="1"/>
    <col min="11040" max="11040" width="6.42578125" style="9" customWidth="1"/>
    <col min="11041" max="11048" width="5.7109375" style="9" customWidth="1"/>
    <col min="11049" max="11049" width="10" style="9" customWidth="1"/>
    <col min="11050" max="11050" width="6.28515625" style="9" customWidth="1"/>
    <col min="11051" max="11220" width="8.85546875" style="9"/>
    <col min="11221" max="11221" width="2.28515625" style="9" customWidth="1"/>
    <col min="11222" max="11222" width="9.140625" style="9" customWidth="1"/>
    <col min="11223" max="11223" width="7.140625" style="9" customWidth="1"/>
    <col min="11224" max="11240" width="5.7109375" style="9" customWidth="1"/>
    <col min="11241" max="11241" width="13.7109375" style="9" customWidth="1"/>
    <col min="11242" max="11243" width="6.5703125" style="9" customWidth="1"/>
    <col min="11244" max="11262" width="5.7109375" style="9" customWidth="1"/>
    <col min="11263" max="11263" width="13.42578125" style="9" customWidth="1"/>
    <col min="11264" max="11265" width="6.5703125" style="9" customWidth="1"/>
    <col min="11266" max="11285" width="5.7109375" style="9" customWidth="1"/>
    <col min="11286" max="11286" width="13.42578125" style="9" customWidth="1"/>
    <col min="11287" max="11288" width="6.5703125" style="9" customWidth="1"/>
    <col min="11289" max="11295" width="5.7109375" style="9" customWidth="1"/>
    <col min="11296" max="11296" width="6.42578125" style="9" customWidth="1"/>
    <col min="11297" max="11304" width="5.7109375" style="9" customWidth="1"/>
    <col min="11305" max="11305" width="10" style="9" customWidth="1"/>
    <col min="11306" max="11306" width="6.28515625" style="9" customWidth="1"/>
    <col min="11307" max="11476" width="8.85546875" style="9"/>
    <col min="11477" max="11477" width="2.28515625" style="9" customWidth="1"/>
    <col min="11478" max="11478" width="9.140625" style="9" customWidth="1"/>
    <col min="11479" max="11479" width="7.140625" style="9" customWidth="1"/>
    <col min="11480" max="11496" width="5.7109375" style="9" customWidth="1"/>
    <col min="11497" max="11497" width="13.7109375" style="9" customWidth="1"/>
    <col min="11498" max="11499" width="6.5703125" style="9" customWidth="1"/>
    <col min="11500" max="11518" width="5.7109375" style="9" customWidth="1"/>
    <col min="11519" max="11519" width="13.42578125" style="9" customWidth="1"/>
    <col min="11520" max="11521" width="6.5703125" style="9" customWidth="1"/>
    <col min="11522" max="11541" width="5.7109375" style="9" customWidth="1"/>
    <col min="11542" max="11542" width="13.42578125" style="9" customWidth="1"/>
    <col min="11543" max="11544" width="6.5703125" style="9" customWidth="1"/>
    <col min="11545" max="11551" width="5.7109375" style="9" customWidth="1"/>
    <col min="11552" max="11552" width="6.42578125" style="9" customWidth="1"/>
    <col min="11553" max="11560" width="5.7109375" style="9" customWidth="1"/>
    <col min="11561" max="11561" width="10" style="9" customWidth="1"/>
    <col min="11562" max="11562" width="6.28515625" style="9" customWidth="1"/>
    <col min="11563" max="11732" width="8.85546875" style="9"/>
    <col min="11733" max="11733" width="2.28515625" style="9" customWidth="1"/>
    <col min="11734" max="11734" width="9.140625" style="9" customWidth="1"/>
    <col min="11735" max="11735" width="7.140625" style="9" customWidth="1"/>
    <col min="11736" max="11752" width="5.7109375" style="9" customWidth="1"/>
    <col min="11753" max="11753" width="13.7109375" style="9" customWidth="1"/>
    <col min="11754" max="11755" width="6.5703125" style="9" customWidth="1"/>
    <col min="11756" max="11774" width="5.7109375" style="9" customWidth="1"/>
    <col min="11775" max="11775" width="13.42578125" style="9" customWidth="1"/>
    <col min="11776" max="11777" width="6.5703125" style="9" customWidth="1"/>
    <col min="11778" max="11797" width="5.7109375" style="9" customWidth="1"/>
    <col min="11798" max="11798" width="13.42578125" style="9" customWidth="1"/>
    <col min="11799" max="11800" width="6.5703125" style="9" customWidth="1"/>
    <col min="11801" max="11807" width="5.7109375" style="9" customWidth="1"/>
    <col min="11808" max="11808" width="6.42578125" style="9" customWidth="1"/>
    <col min="11809" max="11816" width="5.7109375" style="9" customWidth="1"/>
    <col min="11817" max="11817" width="10" style="9" customWidth="1"/>
    <col min="11818" max="11818" width="6.28515625" style="9" customWidth="1"/>
    <col min="11819" max="11988" width="8.85546875" style="9"/>
    <col min="11989" max="11989" width="2.28515625" style="9" customWidth="1"/>
    <col min="11990" max="11990" width="9.140625" style="9" customWidth="1"/>
    <col min="11991" max="11991" width="7.140625" style="9" customWidth="1"/>
    <col min="11992" max="12008" width="5.7109375" style="9" customWidth="1"/>
    <col min="12009" max="12009" width="13.7109375" style="9" customWidth="1"/>
    <col min="12010" max="12011" width="6.5703125" style="9" customWidth="1"/>
    <col min="12012" max="12030" width="5.7109375" style="9" customWidth="1"/>
    <col min="12031" max="12031" width="13.42578125" style="9" customWidth="1"/>
    <col min="12032" max="12033" width="6.5703125" style="9" customWidth="1"/>
    <col min="12034" max="12053" width="5.7109375" style="9" customWidth="1"/>
    <col min="12054" max="12054" width="13.42578125" style="9" customWidth="1"/>
    <col min="12055" max="12056" width="6.5703125" style="9" customWidth="1"/>
    <col min="12057" max="12063" width="5.7109375" style="9" customWidth="1"/>
    <col min="12064" max="12064" width="6.42578125" style="9" customWidth="1"/>
    <col min="12065" max="12072" width="5.7109375" style="9" customWidth="1"/>
    <col min="12073" max="12073" width="10" style="9" customWidth="1"/>
    <col min="12074" max="12074" width="6.28515625" style="9" customWidth="1"/>
    <col min="12075" max="12244" width="8.85546875" style="9"/>
    <col min="12245" max="12245" width="2.28515625" style="9" customWidth="1"/>
    <col min="12246" max="12246" width="9.140625" style="9" customWidth="1"/>
    <col min="12247" max="12247" width="7.140625" style="9" customWidth="1"/>
    <col min="12248" max="12264" width="5.7109375" style="9" customWidth="1"/>
    <col min="12265" max="12265" width="13.7109375" style="9" customWidth="1"/>
    <col min="12266" max="12267" width="6.5703125" style="9" customWidth="1"/>
    <col min="12268" max="12286" width="5.7109375" style="9" customWidth="1"/>
    <col min="12287" max="12287" width="13.42578125" style="9" customWidth="1"/>
    <col min="12288" max="12289" width="6.5703125" style="9" customWidth="1"/>
    <col min="12290" max="12309" width="5.7109375" style="9" customWidth="1"/>
    <col min="12310" max="12310" width="13.42578125" style="9" customWidth="1"/>
    <col min="12311" max="12312" width="6.5703125" style="9" customWidth="1"/>
    <col min="12313" max="12319" width="5.7109375" style="9" customWidth="1"/>
    <col min="12320" max="12320" width="6.42578125" style="9" customWidth="1"/>
    <col min="12321" max="12328" width="5.7109375" style="9" customWidth="1"/>
    <col min="12329" max="12329" width="10" style="9" customWidth="1"/>
    <col min="12330" max="12330" width="6.28515625" style="9" customWidth="1"/>
    <col min="12331" max="12500" width="8.85546875" style="9"/>
    <col min="12501" max="12501" width="2.28515625" style="9" customWidth="1"/>
    <col min="12502" max="12502" width="9.140625" style="9" customWidth="1"/>
    <col min="12503" max="12503" width="7.140625" style="9" customWidth="1"/>
    <col min="12504" max="12520" width="5.7109375" style="9" customWidth="1"/>
    <col min="12521" max="12521" width="13.7109375" style="9" customWidth="1"/>
    <col min="12522" max="12523" width="6.5703125" style="9" customWidth="1"/>
    <col min="12524" max="12542" width="5.7109375" style="9" customWidth="1"/>
    <col min="12543" max="12543" width="13.42578125" style="9" customWidth="1"/>
    <col min="12544" max="12545" width="6.5703125" style="9" customWidth="1"/>
    <col min="12546" max="12565" width="5.7109375" style="9" customWidth="1"/>
    <col min="12566" max="12566" width="13.42578125" style="9" customWidth="1"/>
    <col min="12567" max="12568" width="6.5703125" style="9" customWidth="1"/>
    <col min="12569" max="12575" width="5.7109375" style="9" customWidth="1"/>
    <col min="12576" max="12576" width="6.42578125" style="9" customWidth="1"/>
    <col min="12577" max="12584" width="5.7109375" style="9" customWidth="1"/>
    <col min="12585" max="12585" width="10" style="9" customWidth="1"/>
    <col min="12586" max="12586" width="6.28515625" style="9" customWidth="1"/>
    <col min="12587" max="12756" width="8.85546875" style="9"/>
    <col min="12757" max="12757" width="2.28515625" style="9" customWidth="1"/>
    <col min="12758" max="12758" width="9.140625" style="9" customWidth="1"/>
    <col min="12759" max="12759" width="7.140625" style="9" customWidth="1"/>
    <col min="12760" max="12776" width="5.7109375" style="9" customWidth="1"/>
    <col min="12777" max="12777" width="13.7109375" style="9" customWidth="1"/>
    <col min="12778" max="12779" width="6.5703125" style="9" customWidth="1"/>
    <col min="12780" max="12798" width="5.7109375" style="9" customWidth="1"/>
    <col min="12799" max="12799" width="13.42578125" style="9" customWidth="1"/>
    <col min="12800" max="12801" width="6.5703125" style="9" customWidth="1"/>
    <col min="12802" max="12821" width="5.7109375" style="9" customWidth="1"/>
    <col min="12822" max="12822" width="13.42578125" style="9" customWidth="1"/>
    <col min="12823" max="12824" width="6.5703125" style="9" customWidth="1"/>
    <col min="12825" max="12831" width="5.7109375" style="9" customWidth="1"/>
    <col min="12832" max="12832" width="6.42578125" style="9" customWidth="1"/>
    <col min="12833" max="12840" width="5.7109375" style="9" customWidth="1"/>
    <col min="12841" max="12841" width="10" style="9" customWidth="1"/>
    <col min="12842" max="12842" width="6.28515625" style="9" customWidth="1"/>
    <col min="12843" max="16378" width="8.85546875" style="9"/>
    <col min="16379" max="16384" width="8.85546875" style="9" customWidth="1"/>
  </cols>
  <sheetData>
    <row r="1" spans="1:109" ht="15.75" x14ac:dyDescent="0.25">
      <c r="B1" s="8"/>
      <c r="AK1" s="63" t="s">
        <v>19</v>
      </c>
      <c r="AL1" s="63"/>
    </row>
    <row r="2" spans="1:109" ht="33" customHeight="1" x14ac:dyDescent="0.2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109" x14ac:dyDescent="0.2">
      <c r="B3" s="8"/>
      <c r="C3" s="9" t="s">
        <v>14</v>
      </c>
      <c r="I3" s="10" t="s">
        <v>60</v>
      </c>
      <c r="J3" s="10"/>
      <c r="K3" s="10"/>
      <c r="L3" s="10"/>
      <c r="M3" s="10"/>
      <c r="N3" s="10"/>
    </row>
    <row r="4" spans="1:109" x14ac:dyDescent="0.2">
      <c r="B4" s="8"/>
      <c r="C4" s="9" t="s">
        <v>13</v>
      </c>
      <c r="I4" s="10" t="s">
        <v>61</v>
      </c>
      <c r="J4" s="10"/>
      <c r="K4" s="10"/>
      <c r="L4" s="10"/>
    </row>
    <row r="5" spans="1:109" x14ac:dyDescent="0.2">
      <c r="B5" s="8"/>
      <c r="C5" s="9" t="s">
        <v>15</v>
      </c>
      <c r="I5" s="10">
        <v>2016</v>
      </c>
      <c r="N5" s="9" t="s">
        <v>18</v>
      </c>
      <c r="O5" s="10">
        <v>3</v>
      </c>
      <c r="Q5" s="9" t="s">
        <v>17</v>
      </c>
      <c r="S5" s="10">
        <v>361</v>
      </c>
      <c r="X5" s="9" t="s">
        <v>16</v>
      </c>
      <c r="Z5" s="9" t="s">
        <v>67</v>
      </c>
    </row>
    <row r="6" spans="1:109" ht="12.75" thickBot="1" x14ac:dyDescent="0.25"/>
    <row r="7" spans="1:109" s="13" customFormat="1" ht="14.45" customHeight="1" thickBot="1" x14ac:dyDescent="0.3">
      <c r="A7" s="68" t="s">
        <v>0</v>
      </c>
      <c r="B7" s="83" t="s">
        <v>1</v>
      </c>
      <c r="C7" s="66" t="s">
        <v>32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66" t="s">
        <v>33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7"/>
      <c r="AN7" s="66" t="s">
        <v>34</v>
      </c>
      <c r="AO7" s="76"/>
      <c r="AP7" s="76"/>
      <c r="AQ7" s="76"/>
      <c r="AR7" s="76"/>
      <c r="AS7" s="76"/>
      <c r="AT7" s="76"/>
      <c r="AU7" s="76"/>
      <c r="AV7" s="76"/>
      <c r="AW7" s="77"/>
      <c r="AX7" s="66" t="s">
        <v>21</v>
      </c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7"/>
      <c r="BL7" s="66" t="s">
        <v>21</v>
      </c>
      <c r="BM7" s="76"/>
      <c r="BN7" s="76"/>
      <c r="BO7" s="76"/>
      <c r="BP7" s="76"/>
      <c r="BQ7" s="76"/>
      <c r="BR7" s="76"/>
      <c r="BS7" s="76"/>
      <c r="BT7" s="76"/>
      <c r="BU7" s="76"/>
      <c r="BV7" s="77"/>
      <c r="BW7" s="70" t="s">
        <v>21</v>
      </c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2"/>
      <c r="CI7" s="70" t="s">
        <v>21</v>
      </c>
      <c r="CJ7" s="71"/>
      <c r="CK7" s="71"/>
      <c r="CL7" s="71"/>
      <c r="CM7" s="71"/>
      <c r="CN7" s="71"/>
      <c r="CO7" s="71"/>
      <c r="CP7" s="71"/>
      <c r="CQ7" s="71"/>
      <c r="CR7" s="71"/>
      <c r="CS7" s="72"/>
      <c r="CT7" s="106" t="s">
        <v>21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8"/>
      <c r="DE7" s="103" t="s">
        <v>2</v>
      </c>
    </row>
    <row r="8" spans="1:109" s="13" customFormat="1" ht="33" customHeight="1" thickBot="1" x14ac:dyDescent="0.25">
      <c r="A8" s="68"/>
      <c r="B8" s="84"/>
      <c r="C8" s="85" t="s">
        <v>3</v>
      </c>
      <c r="D8" s="86"/>
      <c r="E8" s="86"/>
      <c r="F8" s="86"/>
      <c r="G8" s="86"/>
      <c r="H8" s="86"/>
      <c r="I8" s="86"/>
      <c r="J8" s="86"/>
      <c r="K8" s="86"/>
      <c r="L8" s="86"/>
      <c r="M8" s="91" t="s">
        <v>4</v>
      </c>
      <c r="N8" s="92"/>
      <c r="O8" s="92"/>
      <c r="P8" s="92"/>
      <c r="Q8" s="92"/>
      <c r="R8" s="112"/>
      <c r="S8" s="91" t="s">
        <v>29</v>
      </c>
      <c r="T8" s="92"/>
      <c r="U8" s="92"/>
      <c r="V8" s="92"/>
      <c r="W8" s="85" t="s">
        <v>3</v>
      </c>
      <c r="X8" s="86"/>
      <c r="Y8" s="86"/>
      <c r="Z8" s="86"/>
      <c r="AA8" s="86"/>
      <c r="AB8" s="86"/>
      <c r="AC8" s="86"/>
      <c r="AD8" s="86"/>
      <c r="AE8" s="93" t="s">
        <v>5</v>
      </c>
      <c r="AF8" s="94"/>
      <c r="AG8" s="87" t="s">
        <v>4</v>
      </c>
      <c r="AH8" s="88"/>
      <c r="AI8" s="88"/>
      <c r="AJ8" s="89"/>
      <c r="AK8" s="90"/>
      <c r="AL8" s="52" t="s">
        <v>58</v>
      </c>
      <c r="AM8" s="81" t="s">
        <v>11</v>
      </c>
      <c r="AN8" s="68" t="s">
        <v>3</v>
      </c>
      <c r="AO8" s="69"/>
      <c r="AP8" s="69"/>
      <c r="AQ8" s="69"/>
      <c r="AR8" s="69"/>
      <c r="AS8" s="69"/>
      <c r="AT8" s="66" t="s">
        <v>4</v>
      </c>
      <c r="AU8" s="67"/>
      <c r="AV8" s="67"/>
      <c r="AW8" s="110" t="s">
        <v>11</v>
      </c>
      <c r="AX8" s="68" t="s">
        <v>3</v>
      </c>
      <c r="AY8" s="69"/>
      <c r="AZ8" s="69"/>
      <c r="BA8" s="69"/>
      <c r="BB8" s="69"/>
      <c r="BC8" s="66" t="s">
        <v>5</v>
      </c>
      <c r="BD8" s="76"/>
      <c r="BE8" s="77"/>
      <c r="BF8" s="68" t="s">
        <v>4</v>
      </c>
      <c r="BG8" s="69"/>
      <c r="BH8" s="69"/>
      <c r="BI8" s="78" t="s">
        <v>6</v>
      </c>
      <c r="BJ8" s="79"/>
      <c r="BK8" s="113" t="s">
        <v>11</v>
      </c>
      <c r="BL8" s="68" t="s">
        <v>3</v>
      </c>
      <c r="BM8" s="69"/>
      <c r="BN8" s="69"/>
      <c r="BO8" s="69"/>
      <c r="BP8" s="69"/>
      <c r="BQ8" s="69"/>
      <c r="BR8" s="69"/>
      <c r="BS8" s="68" t="s">
        <v>4</v>
      </c>
      <c r="BT8" s="69"/>
      <c r="BU8" s="69"/>
      <c r="BV8" s="113" t="s">
        <v>11</v>
      </c>
      <c r="BW8" s="64" t="s">
        <v>3</v>
      </c>
      <c r="BX8" s="65"/>
      <c r="BY8" s="65"/>
      <c r="BZ8" s="65"/>
      <c r="CA8" s="65"/>
      <c r="CB8" s="65"/>
      <c r="CC8" s="3" t="s">
        <v>5</v>
      </c>
      <c r="CD8" s="64" t="s">
        <v>4</v>
      </c>
      <c r="CE8" s="65"/>
      <c r="CF8" s="65"/>
      <c r="CG8" s="3" t="s">
        <v>6</v>
      </c>
      <c r="CH8" s="73" t="s">
        <v>11</v>
      </c>
      <c r="CI8" s="64" t="s">
        <v>3</v>
      </c>
      <c r="CJ8" s="65"/>
      <c r="CK8" s="65"/>
      <c r="CL8" s="65"/>
      <c r="CM8" s="65"/>
      <c r="CN8" s="64" t="s">
        <v>5</v>
      </c>
      <c r="CO8" s="65"/>
      <c r="CP8" s="64" t="s">
        <v>4</v>
      </c>
      <c r="CQ8" s="65"/>
      <c r="CR8" s="65"/>
      <c r="CS8" s="73" t="s">
        <v>11</v>
      </c>
      <c r="CT8" s="64" t="s">
        <v>3</v>
      </c>
      <c r="CU8" s="65"/>
      <c r="CV8" s="65"/>
      <c r="CW8" s="64" t="s">
        <v>5</v>
      </c>
      <c r="CX8" s="65"/>
      <c r="CY8" s="64" t="s">
        <v>4</v>
      </c>
      <c r="CZ8" s="65"/>
      <c r="DA8" s="64" t="s">
        <v>6</v>
      </c>
      <c r="DB8" s="65"/>
      <c r="DC8" s="65"/>
      <c r="DD8" s="73" t="s">
        <v>11</v>
      </c>
      <c r="DE8" s="104"/>
    </row>
    <row r="9" spans="1:109" ht="162" customHeight="1" thickBot="1" x14ac:dyDescent="0.25">
      <c r="A9" s="68"/>
      <c r="B9" s="84"/>
      <c r="C9" s="31" t="s">
        <v>22</v>
      </c>
      <c r="D9" s="31" t="s">
        <v>23</v>
      </c>
      <c r="E9" s="31" t="s">
        <v>25</v>
      </c>
      <c r="F9" s="31" t="s">
        <v>35</v>
      </c>
      <c r="G9" s="31" t="s">
        <v>36</v>
      </c>
      <c r="H9" s="31" t="s">
        <v>37</v>
      </c>
      <c r="I9" s="31" t="s">
        <v>40</v>
      </c>
      <c r="J9" s="31" t="s">
        <v>38</v>
      </c>
      <c r="K9" s="31" t="s">
        <v>30</v>
      </c>
      <c r="L9" s="31" t="s">
        <v>24</v>
      </c>
      <c r="M9" s="30" t="s">
        <v>27</v>
      </c>
      <c r="N9" s="30" t="s">
        <v>28</v>
      </c>
      <c r="O9" s="30" t="s">
        <v>39</v>
      </c>
      <c r="P9" s="30" t="s">
        <v>62</v>
      </c>
      <c r="Q9" s="30" t="s">
        <v>12</v>
      </c>
      <c r="R9" s="32" t="s">
        <v>11</v>
      </c>
      <c r="S9" s="54" t="s">
        <v>54</v>
      </c>
      <c r="T9" s="54" t="s">
        <v>55</v>
      </c>
      <c r="U9" s="55" t="s">
        <v>57</v>
      </c>
      <c r="V9" s="54" t="s">
        <v>56</v>
      </c>
      <c r="W9" s="31" t="s">
        <v>41</v>
      </c>
      <c r="X9" s="31" t="s">
        <v>42</v>
      </c>
      <c r="Y9" s="31" t="s">
        <v>43</v>
      </c>
      <c r="Z9" s="31" t="s">
        <v>44</v>
      </c>
      <c r="AA9" s="31" t="s">
        <v>45</v>
      </c>
      <c r="AB9" s="31" t="s">
        <v>46</v>
      </c>
      <c r="AC9" s="31" t="s">
        <v>47</v>
      </c>
      <c r="AD9" s="31" t="s">
        <v>48</v>
      </c>
      <c r="AE9" s="31" t="s">
        <v>52</v>
      </c>
      <c r="AF9" s="31" t="s">
        <v>53</v>
      </c>
      <c r="AG9" s="30" t="s">
        <v>49</v>
      </c>
      <c r="AH9" s="30" t="s">
        <v>50</v>
      </c>
      <c r="AI9" s="30" t="s">
        <v>51</v>
      </c>
      <c r="AJ9" s="30" t="s">
        <v>52</v>
      </c>
      <c r="AK9" s="30" t="s">
        <v>53</v>
      </c>
      <c r="AL9" s="30" t="s">
        <v>59</v>
      </c>
      <c r="AM9" s="82"/>
      <c r="AN9" s="33"/>
      <c r="AO9" s="33"/>
      <c r="AP9" s="33"/>
      <c r="AQ9" s="33"/>
      <c r="AR9" s="33"/>
      <c r="AS9" s="33"/>
      <c r="AT9" s="34"/>
      <c r="AU9" s="34"/>
      <c r="AV9" s="34"/>
      <c r="AW9" s="111"/>
      <c r="AX9" s="33"/>
      <c r="AY9" s="33"/>
      <c r="AZ9" s="33"/>
      <c r="BA9" s="33"/>
      <c r="BB9" s="35"/>
      <c r="BC9" s="35"/>
      <c r="BD9" s="35"/>
      <c r="BE9" s="33"/>
      <c r="BF9" s="34"/>
      <c r="BG9" s="34"/>
      <c r="BH9" s="36"/>
      <c r="BI9" s="36"/>
      <c r="BJ9" s="37"/>
      <c r="BK9" s="114"/>
      <c r="BL9" s="37" t="s">
        <v>31</v>
      </c>
      <c r="BM9" s="37"/>
      <c r="BN9" s="37"/>
      <c r="BO9" s="37"/>
      <c r="BP9" s="37"/>
      <c r="BQ9" s="37"/>
      <c r="BR9" s="37"/>
      <c r="BS9" s="38"/>
      <c r="BT9" s="38"/>
      <c r="BU9" s="38"/>
      <c r="BV9" s="114"/>
      <c r="BW9" s="4"/>
      <c r="BX9" s="4"/>
      <c r="BY9" s="4"/>
      <c r="BZ9" s="4"/>
      <c r="CA9" s="4"/>
      <c r="CB9" s="4"/>
      <c r="CC9" s="4"/>
      <c r="CD9" s="5"/>
      <c r="CE9" s="5"/>
      <c r="CF9" s="5"/>
      <c r="CG9" s="4"/>
      <c r="CH9" s="74"/>
      <c r="CI9" s="4"/>
      <c r="CJ9" s="4"/>
      <c r="CK9" s="4"/>
      <c r="CL9" s="4"/>
      <c r="CM9" s="4"/>
      <c r="CN9" s="4"/>
      <c r="CO9" s="4"/>
      <c r="CP9" s="5"/>
      <c r="CQ9" s="5"/>
      <c r="CR9" s="5"/>
      <c r="CS9" s="74"/>
      <c r="CT9" s="4"/>
      <c r="CU9" s="4"/>
      <c r="CV9" s="4"/>
      <c r="CW9" s="4"/>
      <c r="CX9" s="4"/>
      <c r="CY9" s="5"/>
      <c r="CZ9" s="5"/>
      <c r="DA9" s="4"/>
      <c r="DB9" s="4"/>
      <c r="DC9" s="4"/>
      <c r="DD9" s="74"/>
      <c r="DE9" s="105"/>
    </row>
    <row r="10" spans="1:109" ht="12.75" thickBot="1" x14ac:dyDescent="0.25">
      <c r="A10" s="61">
        <v>1</v>
      </c>
      <c r="B10" s="58">
        <v>1512348</v>
      </c>
      <c r="C10" s="40" t="s">
        <v>7</v>
      </c>
      <c r="D10" s="40" t="s">
        <v>7</v>
      </c>
      <c r="E10" s="40" t="s">
        <v>7</v>
      </c>
      <c r="F10" s="40" t="s">
        <v>7</v>
      </c>
      <c r="G10" s="40" t="s">
        <v>7</v>
      </c>
      <c r="H10" s="40" t="s">
        <v>7</v>
      </c>
      <c r="I10" s="40" t="s">
        <v>7</v>
      </c>
      <c r="J10" s="40" t="s">
        <v>7</v>
      </c>
      <c r="K10" s="40" t="s">
        <v>7</v>
      </c>
      <c r="L10" s="40" t="s">
        <v>7</v>
      </c>
      <c r="M10" s="40">
        <v>3</v>
      </c>
      <c r="N10" s="40">
        <v>3</v>
      </c>
      <c r="O10" s="40">
        <v>3</v>
      </c>
      <c r="P10" s="40">
        <v>3</v>
      </c>
      <c r="Q10" s="40">
        <v>3</v>
      </c>
      <c r="R10" s="41">
        <f t="shared" ref="R10:R25" si="0">IF(ISBLANK(C10)=TRUE,0,AVERAGE(C10:Q10))</f>
        <v>3</v>
      </c>
      <c r="S10" s="41" t="s">
        <v>7</v>
      </c>
      <c r="T10" s="41" t="s">
        <v>7</v>
      </c>
      <c r="U10" s="41" t="s">
        <v>7</v>
      </c>
      <c r="V10" s="41" t="s">
        <v>7</v>
      </c>
      <c r="W10" s="40" t="s">
        <v>26</v>
      </c>
      <c r="X10" s="40" t="s">
        <v>7</v>
      </c>
      <c r="Y10" s="40" t="s">
        <v>7</v>
      </c>
      <c r="Z10" s="40" t="s">
        <v>7</v>
      </c>
      <c r="AA10" s="40" t="s">
        <v>7</v>
      </c>
      <c r="AB10" s="40" t="s">
        <v>7</v>
      </c>
      <c r="AC10" s="40" t="s">
        <v>7</v>
      </c>
      <c r="AD10" s="40" t="s">
        <v>7</v>
      </c>
      <c r="AE10" s="40">
        <v>4</v>
      </c>
      <c r="AF10" s="40">
        <v>3</v>
      </c>
      <c r="AG10" s="40">
        <v>3</v>
      </c>
      <c r="AH10" s="40">
        <v>3</v>
      </c>
      <c r="AI10" s="40">
        <v>3</v>
      </c>
      <c r="AJ10" s="40">
        <v>3</v>
      </c>
      <c r="AK10" s="40">
        <v>3</v>
      </c>
      <c r="AL10" s="40" t="s">
        <v>7</v>
      </c>
      <c r="AM10" s="41">
        <f t="shared" ref="AM10:AM25" si="1">IF(ISBLANK(W10)=TRUE,0,AVERAGE(W10:AL10))</f>
        <v>3.1428571428571428</v>
      </c>
      <c r="AN10" s="40"/>
      <c r="AO10" s="40"/>
      <c r="AP10" s="40"/>
      <c r="AQ10" s="40"/>
      <c r="AR10" s="40"/>
      <c r="AS10" s="40"/>
      <c r="AT10" s="40"/>
      <c r="AU10" s="40"/>
      <c r="AV10" s="40"/>
      <c r="AW10" s="41">
        <f t="shared" ref="AW10:AW25" si="2">IF(ISBLANK(AN10)=TRUE,0,AVERAGE(AN10:AV10))</f>
        <v>0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1">
        <f t="shared" ref="BK10:BK25" si="3">IF(ISBLANK(AX10)=TRUE,0,AVERAGE(AX10:BJ10))</f>
        <v>0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>
        <f t="shared" ref="BV10:BV25" si="4">IF(ISBLANK(BL10)=TRUE,0,AVERAGE(BL10:BU10))</f>
        <v>0</v>
      </c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7"/>
      <c r="CH10" s="1">
        <f>IF(ISBLANK(BW10)=TRUE,0,AVERAGE(BW10:CG10))</f>
        <v>0</v>
      </c>
      <c r="CI10" s="17"/>
      <c r="CJ10" s="17"/>
      <c r="CK10" s="17"/>
      <c r="CL10" s="17"/>
      <c r="CM10" s="17"/>
      <c r="CN10" s="17"/>
      <c r="CO10" s="17"/>
      <c r="CP10" s="17"/>
      <c r="CQ10" s="18"/>
      <c r="CR10" s="18"/>
      <c r="CS10" s="1">
        <f>IF(ISBLANK(CI10)=TRUE,0,AVERAGE(CI10:CR10))</f>
        <v>0</v>
      </c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">
        <f>IF(ISBLANK(CT10)=TRUE,0,AVERAGE(CT10:DC10))</f>
        <v>0</v>
      </c>
      <c r="DE10" s="2">
        <f>IFERROR(IF(R10=0,0,IF(AM10=0,AVERAGE(R10),IF(AW10=0,AVERAGE(R10,AM10),IF(BK10=0,AVERAGE(R10,AM10,AW10),IF(BH=0,AVERAGE(R10,AM10,AW10,BK10),IF(BT=0,AVERAGE(R10,AM10,AW10,BK10,BV10),IF(CE=0,AVERAGE(R10,AM10,AW10,BK10,BV10,CH10),IF(DD10=0,AVERAGE(R10,AM10,AW10,BK10,BV10,CH10,CS10),AVERAGE(R10,AM10,AW10,BK10,BV10,CH10,CS10,DD10))))))))),0)</f>
        <v>3.0714285714285712</v>
      </c>
    </row>
    <row r="11" spans="1:109" ht="12.75" thickBot="1" x14ac:dyDescent="0.25">
      <c r="A11" s="61">
        <v>2</v>
      </c>
      <c r="B11" s="58">
        <v>1512351</v>
      </c>
      <c r="C11" s="40" t="s">
        <v>7</v>
      </c>
      <c r="D11" s="40" t="s">
        <v>7</v>
      </c>
      <c r="E11" s="40" t="s">
        <v>7</v>
      </c>
      <c r="F11" s="40" t="s">
        <v>7</v>
      </c>
      <c r="G11" s="40" t="s">
        <v>7</v>
      </c>
      <c r="H11" s="40" t="s">
        <v>7</v>
      </c>
      <c r="I11" s="40" t="s">
        <v>7</v>
      </c>
      <c r="J11" s="40" t="s">
        <v>7</v>
      </c>
      <c r="K11" s="40" t="s">
        <v>7</v>
      </c>
      <c r="L11" s="40" t="s">
        <v>7</v>
      </c>
      <c r="M11" s="40">
        <v>4</v>
      </c>
      <c r="N11" s="40">
        <v>4</v>
      </c>
      <c r="O11" s="40">
        <v>4</v>
      </c>
      <c r="P11" s="40">
        <v>3</v>
      </c>
      <c r="Q11" s="40">
        <v>4</v>
      </c>
      <c r="R11" s="43">
        <f t="shared" si="0"/>
        <v>3.8</v>
      </c>
      <c r="S11" s="43" t="s">
        <v>7</v>
      </c>
      <c r="T11" s="43" t="s">
        <v>7</v>
      </c>
      <c r="U11" s="43" t="s">
        <v>7</v>
      </c>
      <c r="V11" s="43" t="s">
        <v>7</v>
      </c>
      <c r="W11" s="40" t="s">
        <v>7</v>
      </c>
      <c r="X11" s="40" t="s">
        <v>7</v>
      </c>
      <c r="Y11" s="40" t="s">
        <v>7</v>
      </c>
      <c r="Z11" s="40" t="s">
        <v>7</v>
      </c>
      <c r="AA11" s="40" t="s">
        <v>7</v>
      </c>
      <c r="AB11" s="40" t="s">
        <v>7</v>
      </c>
      <c r="AC11" s="40" t="s">
        <v>7</v>
      </c>
      <c r="AD11" s="40" t="s">
        <v>7</v>
      </c>
      <c r="AE11" s="40">
        <v>5</v>
      </c>
      <c r="AF11" s="40">
        <v>3</v>
      </c>
      <c r="AG11" s="40">
        <v>4</v>
      </c>
      <c r="AH11" s="40">
        <v>4</v>
      </c>
      <c r="AI11" s="40">
        <v>3</v>
      </c>
      <c r="AJ11" s="40">
        <v>5</v>
      </c>
      <c r="AK11" s="40">
        <v>3</v>
      </c>
      <c r="AL11" s="40" t="s">
        <v>7</v>
      </c>
      <c r="AM11" s="43">
        <f t="shared" si="1"/>
        <v>3.8571428571428572</v>
      </c>
      <c r="AN11" s="40"/>
      <c r="AO11" s="40"/>
      <c r="AP11" s="40"/>
      <c r="AQ11" s="40"/>
      <c r="AR11" s="40"/>
      <c r="AS11" s="40"/>
      <c r="AT11" s="40"/>
      <c r="AU11" s="40"/>
      <c r="AV11" s="40"/>
      <c r="AW11" s="43">
        <f t="shared" si="2"/>
        <v>0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51"/>
      <c r="BH11" s="51"/>
      <c r="BI11" s="40"/>
      <c r="BJ11" s="40"/>
      <c r="BK11" s="43">
        <f t="shared" si="3"/>
        <v>0</v>
      </c>
      <c r="BL11" s="40"/>
      <c r="BM11" s="40"/>
      <c r="BN11" s="40"/>
      <c r="BO11" s="40"/>
      <c r="BP11" s="40"/>
      <c r="BQ11" s="40"/>
      <c r="BR11" s="40"/>
      <c r="BS11" s="51"/>
      <c r="BT11" s="51"/>
      <c r="BU11" s="51"/>
      <c r="BV11" s="43">
        <f t="shared" si="4"/>
        <v>0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7"/>
      <c r="CH11" s="14">
        <f t="shared" ref="CH11:CH25" si="5">IF(ISBLANK(BW11)=TRUE,0,AVERAGE(BW11:CG11))</f>
        <v>0</v>
      </c>
      <c r="CI11" s="17"/>
      <c r="CJ11" s="17"/>
      <c r="CK11" s="17"/>
      <c r="CL11" s="17"/>
      <c r="CM11" s="17"/>
      <c r="CN11" s="17"/>
      <c r="CO11" s="17"/>
      <c r="CP11" s="17"/>
      <c r="CQ11" s="18"/>
      <c r="CR11" s="18"/>
      <c r="CS11" s="14">
        <f t="shared" ref="CS11:CS25" si="6">IF(ISBLANK(CI11)=TRUE,0,AVERAGE(CI11:CR11))</f>
        <v>0</v>
      </c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4">
        <f t="shared" ref="DD11:DD21" si="7">IF(ISBLANK(CT11)=TRUE,0,AVERAGE(CT11:DC11))</f>
        <v>0</v>
      </c>
      <c r="DE11" s="15">
        <f>IFERROR(IF(R11=0,0,IF(AM11=0,AVERAGE(R11),IF(AW11=0,AVERAGE(R11,AM11),IF(BK11=0,AVERAGE(R11,AM11,AW11),IF(BH=0,AVERAGE(R11,AM11,AW11,BK11),IF(BT=0,AVERAGE(R11,AM11,AW11,BK11,BV11),IF(CE=0,AVERAGE(R11,AM11,AW11,BK11,BV11,CH11),IF(DD11=0,AVERAGE(R11,AM11,AW11,BK11,BV11,CH11,CS11),AVERAGE(R11,AM11,AW11,BK11,BV11,CH11,CS11,DD11))))))))),0)</f>
        <v>3.8285714285714283</v>
      </c>
    </row>
    <row r="12" spans="1:109" ht="12.75" thickBot="1" x14ac:dyDescent="0.25">
      <c r="A12" s="61">
        <v>3</v>
      </c>
      <c r="B12" s="58">
        <v>1512353</v>
      </c>
      <c r="C12" s="40" t="s">
        <v>7</v>
      </c>
      <c r="D12" s="40" t="s">
        <v>7</v>
      </c>
      <c r="E12" s="40" t="s">
        <v>7</v>
      </c>
      <c r="F12" s="40" t="s">
        <v>7</v>
      </c>
      <c r="G12" s="40" t="s">
        <v>7</v>
      </c>
      <c r="H12" s="40" t="s">
        <v>7</v>
      </c>
      <c r="I12" s="40" t="s">
        <v>7</v>
      </c>
      <c r="J12" s="40" t="s">
        <v>7</v>
      </c>
      <c r="K12" s="40" t="s">
        <v>7</v>
      </c>
      <c r="L12" s="40" t="s">
        <v>7</v>
      </c>
      <c r="M12" s="40">
        <v>4</v>
      </c>
      <c r="N12" s="40">
        <v>4</v>
      </c>
      <c r="O12" s="40">
        <v>3</v>
      </c>
      <c r="P12" s="40">
        <v>4</v>
      </c>
      <c r="Q12" s="40">
        <v>4</v>
      </c>
      <c r="R12" s="43">
        <f t="shared" si="0"/>
        <v>3.8</v>
      </c>
      <c r="S12" s="43" t="s">
        <v>7</v>
      </c>
      <c r="T12" s="43" t="s">
        <v>7</v>
      </c>
      <c r="U12" s="43" t="s">
        <v>7</v>
      </c>
      <c r="V12" s="43" t="s">
        <v>7</v>
      </c>
      <c r="W12" s="40" t="s">
        <v>7</v>
      </c>
      <c r="X12" s="40" t="s">
        <v>7</v>
      </c>
      <c r="Y12" s="40" t="s">
        <v>7</v>
      </c>
      <c r="Z12" s="40" t="s">
        <v>7</v>
      </c>
      <c r="AA12" s="40" t="s">
        <v>7</v>
      </c>
      <c r="AB12" s="40" t="s">
        <v>7</v>
      </c>
      <c r="AC12" s="40" t="s">
        <v>7</v>
      </c>
      <c r="AD12" s="40" t="s">
        <v>7</v>
      </c>
      <c r="AE12" s="40">
        <v>5</v>
      </c>
      <c r="AF12" s="40">
        <v>4</v>
      </c>
      <c r="AG12" s="40">
        <v>3</v>
      </c>
      <c r="AH12" s="40">
        <v>3</v>
      </c>
      <c r="AI12" s="40">
        <v>3</v>
      </c>
      <c r="AJ12" s="40">
        <v>5</v>
      </c>
      <c r="AK12" s="40">
        <v>4</v>
      </c>
      <c r="AL12" s="40" t="s">
        <v>7</v>
      </c>
      <c r="AM12" s="43">
        <f t="shared" si="1"/>
        <v>3.8571428571428572</v>
      </c>
      <c r="AN12" s="40"/>
      <c r="AO12" s="40"/>
      <c r="AP12" s="40"/>
      <c r="AQ12" s="40"/>
      <c r="AR12" s="40"/>
      <c r="AS12" s="40"/>
      <c r="AT12" s="40"/>
      <c r="AU12" s="40"/>
      <c r="AV12" s="40"/>
      <c r="AW12" s="43">
        <f t="shared" si="2"/>
        <v>0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3">
        <f t="shared" si="3"/>
        <v>0</v>
      </c>
      <c r="BL12" s="40"/>
      <c r="BM12" s="40"/>
      <c r="BN12" s="40"/>
      <c r="BO12" s="40"/>
      <c r="BP12" s="40"/>
      <c r="BQ12" s="40"/>
      <c r="BR12" s="40"/>
      <c r="BS12" s="51"/>
      <c r="BT12" s="51"/>
      <c r="BU12" s="51"/>
      <c r="BV12" s="43">
        <f t="shared" si="4"/>
        <v>0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7"/>
      <c r="CH12" s="14">
        <f t="shared" si="5"/>
        <v>0</v>
      </c>
      <c r="CI12" s="17"/>
      <c r="CJ12" s="17"/>
      <c r="CK12" s="17"/>
      <c r="CL12" s="17"/>
      <c r="CM12" s="17"/>
      <c r="CN12" s="17"/>
      <c r="CO12" s="17"/>
      <c r="CP12" s="17"/>
      <c r="CQ12" s="18"/>
      <c r="CR12" s="18"/>
      <c r="CS12" s="14">
        <f t="shared" si="6"/>
        <v>0</v>
      </c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4">
        <f t="shared" si="7"/>
        <v>0</v>
      </c>
      <c r="DE12" s="15">
        <f>IFERROR(IF(R12=0,0,IF(AM12=0,AVERAGE(R12),IF(AW12=0,AVERAGE(R12,AM12),IF(BK12=0,AVERAGE(R12,AM12,AW12),IF(BH=0,AVERAGE(R12,AM12,AW12,BK12),IF(BT=0,AVERAGE(R12,AM12,AW12,BK12,BV12),IF(CE=0,AVERAGE(R12,AM12,AW12,BK12,BV12,CH12),IF(DD12=0,AVERAGE(R12,AM12,AW12,BK12,BV12,CH12,CS12),AVERAGE(R12,AM12,AW12,BK12,BV12,CH12,CS12,DD12))))))))),0)</f>
        <v>3.8285714285714283</v>
      </c>
    </row>
    <row r="13" spans="1:109" ht="12.75" thickBot="1" x14ac:dyDescent="0.25">
      <c r="A13" s="61">
        <v>4</v>
      </c>
      <c r="B13" s="58">
        <v>1512347</v>
      </c>
      <c r="C13" s="40" t="s">
        <v>7</v>
      </c>
      <c r="D13" s="40" t="s">
        <v>7</v>
      </c>
      <c r="E13" s="40" t="s">
        <v>7</v>
      </c>
      <c r="F13" s="40" t="s">
        <v>7</v>
      </c>
      <c r="G13" s="40" t="s">
        <v>7</v>
      </c>
      <c r="H13" s="40" t="s">
        <v>7</v>
      </c>
      <c r="I13" s="40" t="s">
        <v>7</v>
      </c>
      <c r="J13" s="40" t="s">
        <v>7</v>
      </c>
      <c r="K13" s="40" t="s">
        <v>7</v>
      </c>
      <c r="L13" s="40" t="s">
        <v>7</v>
      </c>
      <c r="M13" s="40">
        <v>4</v>
      </c>
      <c r="N13" s="40">
        <v>4</v>
      </c>
      <c r="O13" s="40">
        <v>4</v>
      </c>
      <c r="P13" s="40">
        <v>4</v>
      </c>
      <c r="Q13" s="40">
        <v>4</v>
      </c>
      <c r="R13" s="43">
        <f t="shared" si="0"/>
        <v>4</v>
      </c>
      <c r="S13" s="43" t="s">
        <v>7</v>
      </c>
      <c r="T13" s="43" t="s">
        <v>7</v>
      </c>
      <c r="U13" s="43" t="s">
        <v>7</v>
      </c>
      <c r="V13" s="43" t="s">
        <v>7</v>
      </c>
      <c r="W13" s="40" t="s">
        <v>7</v>
      </c>
      <c r="X13" s="40" t="s">
        <v>7</v>
      </c>
      <c r="Y13" s="40" t="s">
        <v>7</v>
      </c>
      <c r="Z13" s="40" t="s">
        <v>7</v>
      </c>
      <c r="AA13" s="40" t="s">
        <v>7</v>
      </c>
      <c r="AB13" s="40" t="s">
        <v>7</v>
      </c>
      <c r="AC13" s="40" t="s">
        <v>7</v>
      </c>
      <c r="AD13" s="40" t="s">
        <v>7</v>
      </c>
      <c r="AE13" s="40">
        <v>3</v>
      </c>
      <c r="AF13" s="40">
        <v>3</v>
      </c>
      <c r="AG13" s="40">
        <v>4</v>
      </c>
      <c r="AH13" s="40">
        <v>4</v>
      </c>
      <c r="AI13" s="40">
        <v>3</v>
      </c>
      <c r="AJ13" s="40">
        <v>3</v>
      </c>
      <c r="AK13" s="40">
        <v>3</v>
      </c>
      <c r="AL13" s="40" t="s">
        <v>7</v>
      </c>
      <c r="AM13" s="43">
        <f t="shared" si="1"/>
        <v>3.2857142857142856</v>
      </c>
      <c r="AN13" s="40"/>
      <c r="AO13" s="40"/>
      <c r="AP13" s="40"/>
      <c r="AQ13" s="40"/>
      <c r="AR13" s="40"/>
      <c r="AS13" s="40"/>
      <c r="AT13" s="40"/>
      <c r="AU13" s="40"/>
      <c r="AV13" s="40"/>
      <c r="AW13" s="43">
        <f t="shared" si="2"/>
        <v>0</v>
      </c>
      <c r="AX13" s="40"/>
      <c r="AY13" s="40"/>
      <c r="AZ13" s="40"/>
      <c r="BA13" s="40"/>
      <c r="BB13" s="40"/>
      <c r="BC13" s="42"/>
      <c r="BD13" s="42"/>
      <c r="BE13" s="42"/>
      <c r="BF13" s="42"/>
      <c r="BG13" s="42"/>
      <c r="BH13" s="42"/>
      <c r="BI13" s="40"/>
      <c r="BJ13" s="40"/>
      <c r="BK13" s="43">
        <f t="shared" si="3"/>
        <v>0</v>
      </c>
      <c r="BL13" s="40"/>
      <c r="BM13" s="50"/>
      <c r="BN13" s="50"/>
      <c r="BO13" s="50"/>
      <c r="BP13" s="50"/>
      <c r="BQ13" s="50"/>
      <c r="BR13" s="50"/>
      <c r="BS13" s="50"/>
      <c r="BT13" s="50"/>
      <c r="BU13" s="42"/>
      <c r="BV13" s="43">
        <f t="shared" si="4"/>
        <v>0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8"/>
      <c r="CH13" s="14">
        <f t="shared" si="5"/>
        <v>0</v>
      </c>
      <c r="CI13" s="17"/>
      <c r="CJ13" s="17"/>
      <c r="CK13" s="17"/>
      <c r="CL13" s="17"/>
      <c r="CM13" s="17"/>
      <c r="CN13" s="19"/>
      <c r="CO13" s="19"/>
      <c r="CP13" s="19"/>
      <c r="CQ13" s="19"/>
      <c r="CR13" s="19"/>
      <c r="CS13" s="14">
        <f t="shared" si="6"/>
        <v>0</v>
      </c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4">
        <f t="shared" si="7"/>
        <v>0</v>
      </c>
      <c r="DE13" s="15">
        <f>IFERROR(IF(R13=0,0,IF(AM13=0,AVERAGE(R13),IF(AW13=0,AVERAGE(R13,AM13),IF(BK13=0,AVERAGE(R13,AM13,AW13),IF(BH=0,AVERAGE(R13,AM13,AW13,BK13),IF(BT=0,AVERAGE(R13,AM13,AW13,BK13,BV13),IF(CE=0,AVERAGE(R13,AM13,AW13,BK13,BV13,CH13),IF(DD13=0,AVERAGE(R13,AM13,AW13,BK13,BV13,CH13,CS13),AVERAGE(R13,AM13,AW13,BK13,BV13,CH13,CS13,DD13))))))))),0)</f>
        <v>3.6428571428571428</v>
      </c>
    </row>
    <row r="14" spans="1:109" ht="12.75" thickBot="1" x14ac:dyDescent="0.25">
      <c r="A14" s="61">
        <v>5</v>
      </c>
      <c r="B14" s="58">
        <v>15123410</v>
      </c>
      <c r="C14" s="40" t="s">
        <v>7</v>
      </c>
      <c r="D14" s="40" t="s">
        <v>7</v>
      </c>
      <c r="E14" s="40" t="s">
        <v>7</v>
      </c>
      <c r="F14" s="40" t="s">
        <v>7</v>
      </c>
      <c r="G14" s="40" t="s">
        <v>7</v>
      </c>
      <c r="H14" s="40" t="s">
        <v>7</v>
      </c>
      <c r="I14" s="40" t="s">
        <v>7</v>
      </c>
      <c r="J14" s="40" t="s">
        <v>7</v>
      </c>
      <c r="K14" s="40" t="s">
        <v>7</v>
      </c>
      <c r="L14" s="40" t="s">
        <v>7</v>
      </c>
      <c r="M14" s="40">
        <v>4</v>
      </c>
      <c r="N14" s="40">
        <v>4</v>
      </c>
      <c r="O14" s="40">
        <v>3</v>
      </c>
      <c r="P14" s="40">
        <v>4</v>
      </c>
      <c r="Q14" s="40">
        <v>4</v>
      </c>
      <c r="R14" s="43">
        <f t="shared" si="0"/>
        <v>3.8</v>
      </c>
      <c r="S14" s="43" t="s">
        <v>7</v>
      </c>
      <c r="T14" s="43" t="s">
        <v>7</v>
      </c>
      <c r="U14" s="43" t="s">
        <v>7</v>
      </c>
      <c r="V14" s="43" t="s">
        <v>7</v>
      </c>
      <c r="W14" s="40" t="s">
        <v>7</v>
      </c>
      <c r="X14" s="40" t="s">
        <v>7</v>
      </c>
      <c r="Y14" s="40" t="s">
        <v>7</v>
      </c>
      <c r="Z14" s="40" t="s">
        <v>7</v>
      </c>
      <c r="AA14" s="40" t="s">
        <v>7</v>
      </c>
      <c r="AB14" s="40" t="s">
        <v>7</v>
      </c>
      <c r="AC14" s="40" t="s">
        <v>7</v>
      </c>
      <c r="AD14" s="40" t="s">
        <v>7</v>
      </c>
      <c r="AE14" s="40">
        <v>5</v>
      </c>
      <c r="AF14" s="40">
        <v>5</v>
      </c>
      <c r="AG14" s="40">
        <v>5</v>
      </c>
      <c r="AH14" s="40">
        <v>5</v>
      </c>
      <c r="AI14" s="40">
        <v>4</v>
      </c>
      <c r="AJ14" s="40">
        <v>5</v>
      </c>
      <c r="AK14" s="40">
        <v>5</v>
      </c>
      <c r="AL14" s="40" t="s">
        <v>7</v>
      </c>
      <c r="AM14" s="43">
        <f t="shared" si="1"/>
        <v>4.8571428571428568</v>
      </c>
      <c r="AN14" s="40"/>
      <c r="AO14" s="40"/>
      <c r="AP14" s="40"/>
      <c r="AQ14" s="40"/>
      <c r="AR14" s="40"/>
      <c r="AS14" s="40"/>
      <c r="AT14" s="40"/>
      <c r="AU14" s="40"/>
      <c r="AV14" s="40"/>
      <c r="AW14" s="43">
        <f t="shared" si="2"/>
        <v>0</v>
      </c>
      <c r="AX14" s="40"/>
      <c r="AY14" s="40"/>
      <c r="AZ14" s="40"/>
      <c r="BA14" s="40"/>
      <c r="BB14" s="40"/>
      <c r="BC14" s="42"/>
      <c r="BD14" s="42"/>
      <c r="BE14" s="42"/>
      <c r="BF14" s="42"/>
      <c r="BG14" s="42"/>
      <c r="BH14" s="42"/>
      <c r="BI14" s="40"/>
      <c r="BJ14" s="40"/>
      <c r="BK14" s="43">
        <f t="shared" si="3"/>
        <v>0</v>
      </c>
      <c r="BL14" s="40"/>
      <c r="BM14" s="40"/>
      <c r="BN14" s="40"/>
      <c r="BO14" s="40"/>
      <c r="BP14" s="40"/>
      <c r="BQ14" s="40"/>
      <c r="BR14" s="40"/>
      <c r="BS14" s="42"/>
      <c r="BT14" s="42"/>
      <c r="BU14" s="42"/>
      <c r="BV14" s="43">
        <f t="shared" si="4"/>
        <v>0</v>
      </c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7"/>
      <c r="CH14" s="14">
        <f t="shared" si="5"/>
        <v>0</v>
      </c>
      <c r="CI14" s="17"/>
      <c r="CJ14" s="17"/>
      <c r="CK14" s="17"/>
      <c r="CL14" s="17"/>
      <c r="CM14" s="17"/>
      <c r="CN14" s="17"/>
      <c r="CO14" s="17"/>
      <c r="CP14" s="17"/>
      <c r="CQ14" s="18"/>
      <c r="CR14" s="18"/>
      <c r="CS14" s="14">
        <f t="shared" si="6"/>
        <v>0</v>
      </c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4">
        <f t="shared" si="7"/>
        <v>0</v>
      </c>
      <c r="DE14" s="15">
        <f>IFERROR(IF(R14=0,0,IF(AM14=0,AVERAGE(R14),IF(AW14=0,AVERAGE(R14,AM14),IF(BK14=0,AVERAGE(R14,AM14,AW14),IF(BH=0,AVERAGE(R14,AM14,AW14,BK14),IF(BT=0,AVERAGE(R14,AM14,AW14,BK14,BV14),IF(CE=0,AVERAGE(R14,AM14,AW14,BK14,BV14,CH14),IF(DD14=0,AVERAGE(R14,AM14,AW14,BK14,BV14,CH14,CS14),AVERAGE(R14,AM14,AW14,BK14,BV14,CH14,CS14,DD14))))))))),0)</f>
        <v>4.3285714285714283</v>
      </c>
    </row>
    <row r="15" spans="1:109" ht="12.75" thickBot="1" x14ac:dyDescent="0.25">
      <c r="A15" s="61">
        <v>6</v>
      </c>
      <c r="B15" s="58">
        <v>1512343</v>
      </c>
      <c r="C15" s="40" t="s">
        <v>7</v>
      </c>
      <c r="D15" s="40" t="s">
        <v>7</v>
      </c>
      <c r="E15" s="40" t="s">
        <v>7</v>
      </c>
      <c r="F15" s="40" t="s">
        <v>7</v>
      </c>
      <c r="G15" s="40" t="s">
        <v>7</v>
      </c>
      <c r="H15" s="40" t="s">
        <v>7</v>
      </c>
      <c r="I15" s="40" t="s">
        <v>7</v>
      </c>
      <c r="J15" s="40" t="s">
        <v>7</v>
      </c>
      <c r="K15" s="40" t="s">
        <v>7</v>
      </c>
      <c r="L15" s="40" t="s">
        <v>7</v>
      </c>
      <c r="M15" s="40">
        <v>4</v>
      </c>
      <c r="N15" s="40">
        <v>4</v>
      </c>
      <c r="O15" s="40">
        <v>3</v>
      </c>
      <c r="P15" s="40">
        <v>4</v>
      </c>
      <c r="Q15" s="40">
        <v>4</v>
      </c>
      <c r="R15" s="43">
        <f t="shared" si="0"/>
        <v>3.8</v>
      </c>
      <c r="S15" s="43" t="s">
        <v>7</v>
      </c>
      <c r="T15" s="43" t="s">
        <v>7</v>
      </c>
      <c r="U15" s="43" t="s">
        <v>7</v>
      </c>
      <c r="V15" s="43" t="s">
        <v>7</v>
      </c>
      <c r="W15" s="40" t="s">
        <v>7</v>
      </c>
      <c r="X15" s="40" t="s">
        <v>7</v>
      </c>
      <c r="Y15" s="40" t="s">
        <v>7</v>
      </c>
      <c r="Z15" s="40" t="s">
        <v>7</v>
      </c>
      <c r="AA15" s="40" t="s">
        <v>7</v>
      </c>
      <c r="AB15" s="40" t="s">
        <v>7</v>
      </c>
      <c r="AC15" s="40" t="s">
        <v>7</v>
      </c>
      <c r="AD15" s="40" t="s">
        <v>7</v>
      </c>
      <c r="AE15" s="40">
        <v>4</v>
      </c>
      <c r="AF15" s="40">
        <v>3</v>
      </c>
      <c r="AG15" s="40">
        <v>3</v>
      </c>
      <c r="AH15" s="40">
        <v>3</v>
      </c>
      <c r="AI15" s="40">
        <v>3</v>
      </c>
      <c r="AJ15" s="40">
        <v>4</v>
      </c>
      <c r="AK15" s="40">
        <v>3</v>
      </c>
      <c r="AL15" s="40" t="s">
        <v>7</v>
      </c>
      <c r="AM15" s="43">
        <f t="shared" si="1"/>
        <v>3.2857142857142856</v>
      </c>
      <c r="AN15" s="40"/>
      <c r="AO15" s="40"/>
      <c r="AP15" s="40"/>
      <c r="AQ15" s="40"/>
      <c r="AR15" s="40"/>
      <c r="AS15" s="40"/>
      <c r="AT15" s="40"/>
      <c r="AU15" s="40"/>
      <c r="AV15" s="40"/>
      <c r="AW15" s="43">
        <f t="shared" si="2"/>
        <v>0</v>
      </c>
      <c r="AX15" s="40"/>
      <c r="AY15" s="40"/>
      <c r="AZ15" s="40"/>
      <c r="BA15" s="40"/>
      <c r="BB15" s="40"/>
      <c r="BC15" s="42"/>
      <c r="BD15" s="42"/>
      <c r="BE15" s="42"/>
      <c r="BF15" s="42"/>
      <c r="BG15" s="42"/>
      <c r="BH15" s="42"/>
      <c r="BI15" s="40"/>
      <c r="BJ15" s="40"/>
      <c r="BK15" s="49">
        <f t="shared" si="3"/>
        <v>0</v>
      </c>
      <c r="BL15" s="40"/>
      <c r="BM15" s="40"/>
      <c r="BN15" s="40"/>
      <c r="BO15" s="40"/>
      <c r="BP15" s="40"/>
      <c r="BQ15" s="40"/>
      <c r="BR15" s="50"/>
      <c r="BS15" s="50"/>
      <c r="BT15" s="50"/>
      <c r="BU15" s="50"/>
      <c r="BV15" s="43">
        <f t="shared" si="4"/>
        <v>0</v>
      </c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7"/>
      <c r="CH15" s="14">
        <f t="shared" si="5"/>
        <v>0</v>
      </c>
      <c r="CI15" s="17"/>
      <c r="CJ15" s="17"/>
      <c r="CK15" s="17"/>
      <c r="CL15" s="17"/>
      <c r="CM15" s="17"/>
      <c r="CN15" s="17"/>
      <c r="CO15" s="17"/>
      <c r="CP15" s="17"/>
      <c r="CQ15" s="18"/>
      <c r="CR15" s="18"/>
      <c r="CS15" s="14">
        <f t="shared" si="6"/>
        <v>0</v>
      </c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4">
        <f t="shared" si="7"/>
        <v>0</v>
      </c>
      <c r="DE15" s="15">
        <f>IFERROR(IF(R15=0,0,IF(AM15=0,AVERAGE(R15),IF(AW15=0,AVERAGE(R15,AM15),IF(BK15=0,AVERAGE(R15,AM15,AW15),IF(BH=0,AVERAGE(R15,AM15,AW15,BK15),IF(BT=0,AVERAGE(R15,AM15,AW15,BK15,BV15),IF(CE=0,AVERAGE(R15,AM15,AW15,BK15,BV15,CH15),IF(DD15=0,AVERAGE(R15,AM15,AW15,BK15,BV15,CH15,CS15),AVERAGE(R15,AM15,AW15,BK15,BV15,CH15,CS15,DD15))))))))),0)</f>
        <v>3.5428571428571427</v>
      </c>
    </row>
    <row r="16" spans="1:109" ht="12.75" thickBot="1" x14ac:dyDescent="0.25">
      <c r="A16" s="61">
        <v>7</v>
      </c>
      <c r="B16" s="58">
        <v>1512341</v>
      </c>
      <c r="C16" s="40" t="s">
        <v>7</v>
      </c>
      <c r="D16" s="40" t="s">
        <v>7</v>
      </c>
      <c r="E16" s="40" t="s">
        <v>7</v>
      </c>
      <c r="F16" s="40" t="s">
        <v>7</v>
      </c>
      <c r="G16" s="40" t="s">
        <v>7</v>
      </c>
      <c r="H16" s="40" t="s">
        <v>7</v>
      </c>
      <c r="I16" s="40" t="s">
        <v>7</v>
      </c>
      <c r="J16" s="40" t="s">
        <v>7</v>
      </c>
      <c r="K16" s="40" t="s">
        <v>7</v>
      </c>
      <c r="L16" s="40" t="s">
        <v>7</v>
      </c>
      <c r="M16" s="40">
        <v>3</v>
      </c>
      <c r="N16" s="40">
        <v>3</v>
      </c>
      <c r="O16" s="40">
        <v>3</v>
      </c>
      <c r="P16" s="40">
        <v>3</v>
      </c>
      <c r="Q16" s="40">
        <v>4</v>
      </c>
      <c r="R16" s="43">
        <f t="shared" si="0"/>
        <v>3.2</v>
      </c>
      <c r="S16" s="43" t="s">
        <v>7</v>
      </c>
      <c r="T16" s="43" t="s">
        <v>7</v>
      </c>
      <c r="U16" s="43" t="s">
        <v>7</v>
      </c>
      <c r="V16" s="43" t="s">
        <v>7</v>
      </c>
      <c r="W16" s="40" t="s">
        <v>7</v>
      </c>
      <c r="X16" s="40" t="s">
        <v>7</v>
      </c>
      <c r="Y16" s="40" t="s">
        <v>7</v>
      </c>
      <c r="Z16" s="40" t="s">
        <v>7</v>
      </c>
      <c r="AA16" s="40" t="s">
        <v>7</v>
      </c>
      <c r="AB16" s="40" t="s">
        <v>7</v>
      </c>
      <c r="AC16" s="40" t="s">
        <v>7</v>
      </c>
      <c r="AD16" s="40" t="s">
        <v>7</v>
      </c>
      <c r="AE16" s="40">
        <v>4</v>
      </c>
      <c r="AF16" s="40">
        <v>3</v>
      </c>
      <c r="AG16" s="40">
        <v>4</v>
      </c>
      <c r="AH16" s="40">
        <v>3</v>
      </c>
      <c r="AI16" s="40">
        <v>3</v>
      </c>
      <c r="AJ16" s="40">
        <v>3</v>
      </c>
      <c r="AK16" s="40">
        <v>3</v>
      </c>
      <c r="AL16" s="40" t="s">
        <v>7</v>
      </c>
      <c r="AM16" s="43">
        <f t="shared" si="1"/>
        <v>3.2857142857142856</v>
      </c>
      <c r="AN16" s="40"/>
      <c r="AO16" s="40"/>
      <c r="AP16" s="40"/>
      <c r="AQ16" s="40"/>
      <c r="AR16" s="40"/>
      <c r="AS16" s="40"/>
      <c r="AT16" s="40"/>
      <c r="AU16" s="40"/>
      <c r="AV16" s="40"/>
      <c r="AW16" s="43">
        <f t="shared" si="2"/>
        <v>0</v>
      </c>
      <c r="AX16" s="40"/>
      <c r="AY16" s="40"/>
      <c r="AZ16" s="40"/>
      <c r="BA16" s="40"/>
      <c r="BB16" s="40"/>
      <c r="BC16" s="42"/>
      <c r="BD16" s="42"/>
      <c r="BE16" s="42"/>
      <c r="BF16" s="42"/>
      <c r="BG16" s="42"/>
      <c r="BH16" s="42"/>
      <c r="BI16" s="40"/>
      <c r="BJ16" s="40"/>
      <c r="BK16" s="49">
        <f t="shared" si="3"/>
        <v>0</v>
      </c>
      <c r="BL16" s="40"/>
      <c r="BM16" s="50"/>
      <c r="BN16" s="50"/>
      <c r="BO16" s="50"/>
      <c r="BP16" s="50"/>
      <c r="BQ16" s="50"/>
      <c r="BR16" s="50"/>
      <c r="BS16" s="50"/>
      <c r="BT16" s="50"/>
      <c r="BU16" s="50"/>
      <c r="BV16" s="43">
        <f t="shared" si="4"/>
        <v>0</v>
      </c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7"/>
      <c r="CH16" s="14">
        <f t="shared" si="5"/>
        <v>0</v>
      </c>
      <c r="CI16" s="17"/>
      <c r="CJ16" s="17"/>
      <c r="CK16" s="17"/>
      <c r="CL16" s="17"/>
      <c r="CM16" s="17"/>
      <c r="CN16" s="17"/>
      <c r="CO16" s="17"/>
      <c r="CP16" s="17"/>
      <c r="CQ16" s="18"/>
      <c r="CR16" s="18"/>
      <c r="CS16" s="14">
        <f t="shared" si="6"/>
        <v>0</v>
      </c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4">
        <f t="shared" si="7"/>
        <v>0</v>
      </c>
      <c r="DE16" s="15">
        <f>IFERROR(IF(R16=0,0,IF(AM16=0,AVERAGE(R16),IF(AW16=0,AVERAGE(R16,AM16),IF(BK16=0,AVERAGE(R16,AM16,AW16),IF(BH=0,AVERAGE(R16,AM16,AW16,BK16),IF(BT=0,AVERAGE(R16,AM16,AW16,BK16,BV16),IF(CE=0,AVERAGE(R16,AM16,AW16,BK16,BV16,CH16),IF(DD16=0,AVERAGE(R16,AM16,AW16,BK16,BV16,CH16,CS16),AVERAGE(R16,AM16,AW16,BK16,BV16,CH16,CS16,DD16))))))))),0)</f>
        <v>3.2428571428571429</v>
      </c>
    </row>
    <row r="17" spans="1:109" ht="12.75" thickBot="1" x14ac:dyDescent="0.25">
      <c r="A17" s="39">
        <v>8</v>
      </c>
      <c r="B17" s="58">
        <v>1517126</v>
      </c>
      <c r="C17" s="40" t="s">
        <v>7</v>
      </c>
      <c r="D17" s="40" t="s">
        <v>7</v>
      </c>
      <c r="E17" s="40" t="s">
        <v>7</v>
      </c>
      <c r="F17" s="40" t="s">
        <v>7</v>
      </c>
      <c r="G17" s="40" t="s">
        <v>7</v>
      </c>
      <c r="H17" s="40" t="s">
        <v>7</v>
      </c>
      <c r="I17" s="40" t="s">
        <v>7</v>
      </c>
      <c r="J17" s="40" t="s">
        <v>7</v>
      </c>
      <c r="K17" s="40" t="s">
        <v>7</v>
      </c>
      <c r="L17" s="40" t="s">
        <v>7</v>
      </c>
      <c r="M17" s="40">
        <v>4</v>
      </c>
      <c r="N17" s="40">
        <v>3</v>
      </c>
      <c r="O17" s="40">
        <v>4</v>
      </c>
      <c r="P17" s="40">
        <v>4</v>
      </c>
      <c r="Q17" s="40">
        <v>3</v>
      </c>
      <c r="R17" s="43">
        <f t="shared" si="0"/>
        <v>3.6</v>
      </c>
      <c r="S17" s="43" t="s">
        <v>7</v>
      </c>
      <c r="T17" s="43" t="s">
        <v>7</v>
      </c>
      <c r="U17" s="43" t="s">
        <v>7</v>
      </c>
      <c r="V17" s="43" t="s">
        <v>7</v>
      </c>
      <c r="W17" s="40" t="s">
        <v>7</v>
      </c>
      <c r="X17" s="40" t="s">
        <v>7</v>
      </c>
      <c r="Y17" s="40" t="s">
        <v>7</v>
      </c>
      <c r="Z17" s="40" t="s">
        <v>7</v>
      </c>
      <c r="AA17" s="40" t="s">
        <v>7</v>
      </c>
      <c r="AB17" s="40" t="s">
        <v>7</v>
      </c>
      <c r="AC17" s="40" t="s">
        <v>7</v>
      </c>
      <c r="AD17" s="40" t="s">
        <v>7</v>
      </c>
      <c r="AE17" s="40">
        <v>4</v>
      </c>
      <c r="AF17" s="40">
        <v>3</v>
      </c>
      <c r="AG17" s="40">
        <v>3</v>
      </c>
      <c r="AH17" s="40">
        <v>3</v>
      </c>
      <c r="AI17" s="40">
        <v>3</v>
      </c>
      <c r="AJ17" s="40">
        <v>4</v>
      </c>
      <c r="AK17" s="40">
        <v>3</v>
      </c>
      <c r="AL17" s="40" t="s">
        <v>7</v>
      </c>
      <c r="AM17" s="43">
        <f t="shared" si="1"/>
        <v>3.2857142857142856</v>
      </c>
      <c r="AN17" s="40"/>
      <c r="AO17" s="40"/>
      <c r="AP17" s="40"/>
      <c r="AQ17" s="40"/>
      <c r="AR17" s="40"/>
      <c r="AS17" s="40"/>
      <c r="AT17" s="40"/>
      <c r="AU17" s="40"/>
      <c r="AV17" s="40"/>
      <c r="AW17" s="43">
        <f t="shared" si="2"/>
        <v>0</v>
      </c>
      <c r="AX17" s="40"/>
      <c r="AY17" s="40"/>
      <c r="AZ17" s="40"/>
      <c r="BA17" s="40"/>
      <c r="BB17" s="40"/>
      <c r="BC17" s="42"/>
      <c r="BD17" s="42"/>
      <c r="BE17" s="42"/>
      <c r="BF17" s="42"/>
      <c r="BG17" s="42"/>
      <c r="BH17" s="42"/>
      <c r="BI17" s="40"/>
      <c r="BJ17" s="40"/>
      <c r="BK17" s="43">
        <f t="shared" si="3"/>
        <v>0</v>
      </c>
      <c r="BL17" s="40"/>
      <c r="BM17" s="40"/>
      <c r="BN17" s="40"/>
      <c r="BO17" s="40"/>
      <c r="BP17" s="40"/>
      <c r="BQ17" s="40"/>
      <c r="BR17" s="40"/>
      <c r="BS17" s="42"/>
      <c r="BT17" s="42"/>
      <c r="BU17" s="42"/>
      <c r="BV17" s="43">
        <f t="shared" si="4"/>
        <v>0</v>
      </c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7"/>
      <c r="CH17" s="14">
        <f t="shared" si="5"/>
        <v>0</v>
      </c>
      <c r="CI17" s="17"/>
      <c r="CJ17" s="17"/>
      <c r="CK17" s="17"/>
      <c r="CL17" s="17"/>
      <c r="CM17" s="17"/>
      <c r="CN17" s="17"/>
      <c r="CO17" s="17"/>
      <c r="CP17" s="17"/>
      <c r="CQ17" s="18"/>
      <c r="CR17" s="18"/>
      <c r="CS17" s="14">
        <f t="shared" si="6"/>
        <v>0</v>
      </c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4">
        <f t="shared" si="7"/>
        <v>0</v>
      </c>
      <c r="DE17" s="15">
        <f>IFERROR(IF(R17=0,0,IF(AM17=0,AVERAGE(R17),IF(AW17=0,AVERAGE(R17,AM17),IF(BK17=0,AVERAGE(R17,AM17,AW17),IF(BH=0,AVERAGE(R17,AM17,AW17,BK17),IF(BT=0,AVERAGE(R17,AM17,AW17,BK17,BV17),IF(CE=0,AVERAGE(R17,AM17,AW17,BK17,BV17,CH17),IF(DD17=0,AVERAGE(R17,AM17,AW17,BK17,BV17,CH17,CS17),AVERAGE(R17,AM17,AW17,BK17,BV17,CH17,CS17,DD17))))))))),0)</f>
        <v>3.4428571428571431</v>
      </c>
    </row>
    <row r="18" spans="1:109" ht="12.75" thickBot="1" x14ac:dyDescent="0.25">
      <c r="A18" s="39">
        <v>9</v>
      </c>
      <c r="B18" s="58">
        <v>1512344</v>
      </c>
      <c r="C18" s="40" t="s">
        <v>7</v>
      </c>
      <c r="D18" s="40" t="s">
        <v>7</v>
      </c>
      <c r="E18" s="40" t="s">
        <v>7</v>
      </c>
      <c r="F18" s="40" t="s">
        <v>7</v>
      </c>
      <c r="G18" s="40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>
        <v>4</v>
      </c>
      <c r="N18" s="40">
        <v>3</v>
      </c>
      <c r="O18" s="40">
        <v>3</v>
      </c>
      <c r="P18" s="40">
        <v>4</v>
      </c>
      <c r="Q18" s="40">
        <v>4</v>
      </c>
      <c r="R18" s="43">
        <f t="shared" si="0"/>
        <v>3.6</v>
      </c>
      <c r="S18" s="43" t="s">
        <v>7</v>
      </c>
      <c r="T18" s="43" t="s">
        <v>7</v>
      </c>
      <c r="U18" s="43" t="s">
        <v>7</v>
      </c>
      <c r="V18" s="43" t="s">
        <v>7</v>
      </c>
      <c r="W18" s="40" t="s">
        <v>7</v>
      </c>
      <c r="X18" s="40" t="s">
        <v>7</v>
      </c>
      <c r="Y18" s="40" t="s">
        <v>7</v>
      </c>
      <c r="Z18" s="40" t="s">
        <v>7</v>
      </c>
      <c r="AA18" s="40" t="s">
        <v>7</v>
      </c>
      <c r="AB18" s="40" t="s">
        <v>7</v>
      </c>
      <c r="AC18" s="40" t="s">
        <v>7</v>
      </c>
      <c r="AD18" s="40" t="s">
        <v>7</v>
      </c>
      <c r="AE18" s="40">
        <v>4</v>
      </c>
      <c r="AF18" s="40">
        <v>3</v>
      </c>
      <c r="AG18" s="40">
        <v>3</v>
      </c>
      <c r="AH18" s="40">
        <v>3</v>
      </c>
      <c r="AI18" s="40">
        <v>3</v>
      </c>
      <c r="AJ18" s="40">
        <v>4</v>
      </c>
      <c r="AK18" s="40">
        <v>3</v>
      </c>
      <c r="AL18" s="40" t="s">
        <v>7</v>
      </c>
      <c r="AM18" s="43">
        <f t="shared" si="1"/>
        <v>3.2857142857142856</v>
      </c>
      <c r="AN18" s="40"/>
      <c r="AO18" s="40"/>
      <c r="AP18" s="40"/>
      <c r="AQ18" s="40"/>
      <c r="AR18" s="40"/>
      <c r="AS18" s="40"/>
      <c r="AT18" s="40"/>
      <c r="AU18" s="40"/>
      <c r="AV18" s="40"/>
      <c r="AW18" s="43">
        <f t="shared" si="2"/>
        <v>0</v>
      </c>
      <c r="AX18" s="40"/>
      <c r="AY18" s="40"/>
      <c r="AZ18" s="40"/>
      <c r="BA18" s="40"/>
      <c r="BB18" s="40"/>
      <c r="BC18" s="42"/>
      <c r="BD18" s="42"/>
      <c r="BE18" s="42"/>
      <c r="BF18" s="42"/>
      <c r="BG18" s="42"/>
      <c r="BH18" s="42"/>
      <c r="BI18" s="40"/>
      <c r="BJ18" s="40"/>
      <c r="BK18" s="43">
        <f t="shared" si="3"/>
        <v>0</v>
      </c>
      <c r="BL18" s="40"/>
      <c r="BM18" s="40"/>
      <c r="BN18" s="40"/>
      <c r="BO18" s="40"/>
      <c r="BP18" s="40"/>
      <c r="BQ18" s="40"/>
      <c r="BR18" s="40"/>
      <c r="BS18" s="42"/>
      <c r="BT18" s="42"/>
      <c r="BU18" s="42"/>
      <c r="BV18" s="43">
        <f t="shared" si="4"/>
        <v>0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7"/>
      <c r="CH18" s="14">
        <f t="shared" si="5"/>
        <v>0</v>
      </c>
      <c r="CI18" s="17"/>
      <c r="CJ18" s="17"/>
      <c r="CK18" s="17"/>
      <c r="CL18" s="17"/>
      <c r="CM18" s="17"/>
      <c r="CN18" s="17"/>
      <c r="CO18" s="17"/>
      <c r="CP18" s="17"/>
      <c r="CQ18" s="18"/>
      <c r="CR18" s="18"/>
      <c r="CS18" s="14">
        <f t="shared" si="6"/>
        <v>0</v>
      </c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4">
        <f t="shared" si="7"/>
        <v>0</v>
      </c>
      <c r="DE18" s="15">
        <f>IFERROR(IF(R18=0,0,IF(AM18=0,AVERAGE(R18),IF(AW18=0,AVERAGE(R18,AM18),IF(BK18=0,AVERAGE(R18,AM18,AW18),IF(BH=0,AVERAGE(R18,AM18,AW18,BK18),IF(BT=0,AVERAGE(R18,AM18,AW18,BK18,BV18),IF(CE=0,AVERAGE(R18,AM18,AW18,BK18,BV18,CH18),IF(DD18=0,AVERAGE(R18,AM18,AW18,BK18,BV18,CH18,CS18),AVERAGE(R18,AM18,AW18,BK18,BV18,CH18,CS18,DD18))))))))),0)</f>
        <v>3.4428571428571431</v>
      </c>
    </row>
    <row r="19" spans="1:109" ht="12.75" thickBot="1" x14ac:dyDescent="0.25">
      <c r="A19" s="39">
        <v>10</v>
      </c>
      <c r="B19" s="58">
        <v>1512346</v>
      </c>
      <c r="C19" s="40" t="s">
        <v>7</v>
      </c>
      <c r="D19" s="40" t="s">
        <v>7</v>
      </c>
      <c r="E19" s="40" t="s">
        <v>7</v>
      </c>
      <c r="F19" s="40" t="s">
        <v>7</v>
      </c>
      <c r="G19" s="40" t="s">
        <v>7</v>
      </c>
      <c r="H19" s="40" t="s">
        <v>7</v>
      </c>
      <c r="I19" s="40" t="s">
        <v>7</v>
      </c>
      <c r="J19" s="40" t="s">
        <v>7</v>
      </c>
      <c r="K19" s="40" t="s">
        <v>7</v>
      </c>
      <c r="L19" s="40" t="s">
        <v>7</v>
      </c>
      <c r="M19" s="40">
        <v>4</v>
      </c>
      <c r="N19" s="40">
        <v>4</v>
      </c>
      <c r="O19" s="40">
        <v>3</v>
      </c>
      <c r="P19" s="40">
        <v>4</v>
      </c>
      <c r="Q19" s="40">
        <v>4</v>
      </c>
      <c r="R19" s="43">
        <f t="shared" si="0"/>
        <v>3.8</v>
      </c>
      <c r="S19" s="43" t="s">
        <v>7</v>
      </c>
      <c r="T19" s="43" t="s">
        <v>7</v>
      </c>
      <c r="U19" s="43" t="s">
        <v>7</v>
      </c>
      <c r="V19" s="43" t="s">
        <v>7</v>
      </c>
      <c r="W19" s="40" t="s">
        <v>7</v>
      </c>
      <c r="X19" s="40" t="s">
        <v>7</v>
      </c>
      <c r="Y19" s="40" t="s">
        <v>7</v>
      </c>
      <c r="Z19" s="40" t="s">
        <v>7</v>
      </c>
      <c r="AA19" s="40" t="s">
        <v>7</v>
      </c>
      <c r="AB19" s="40" t="s">
        <v>7</v>
      </c>
      <c r="AC19" s="40" t="s">
        <v>7</v>
      </c>
      <c r="AD19" s="40" t="s">
        <v>7</v>
      </c>
      <c r="AE19" s="40">
        <v>3</v>
      </c>
      <c r="AF19" s="40">
        <v>3</v>
      </c>
      <c r="AG19" s="40">
        <v>3</v>
      </c>
      <c r="AH19" s="40">
        <v>3</v>
      </c>
      <c r="AI19" s="40">
        <v>3</v>
      </c>
      <c r="AJ19" s="40">
        <v>3</v>
      </c>
      <c r="AK19" s="40">
        <v>3</v>
      </c>
      <c r="AL19" s="40" t="s">
        <v>7</v>
      </c>
      <c r="AM19" s="43">
        <f t="shared" si="1"/>
        <v>3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3">
        <f t="shared" si="2"/>
        <v>0</v>
      </c>
      <c r="AX19" s="40"/>
      <c r="AY19" s="40"/>
      <c r="AZ19" s="40"/>
      <c r="BA19" s="40"/>
      <c r="BB19" s="40"/>
      <c r="BC19" s="42"/>
      <c r="BD19" s="42"/>
      <c r="BE19" s="42"/>
      <c r="BF19" s="42"/>
      <c r="BG19" s="42"/>
      <c r="BH19" s="42"/>
      <c r="BI19" s="40"/>
      <c r="BJ19" s="40"/>
      <c r="BK19" s="43">
        <f t="shared" si="3"/>
        <v>0</v>
      </c>
      <c r="BL19" s="40"/>
      <c r="BM19" s="40"/>
      <c r="BN19" s="40"/>
      <c r="BO19" s="40"/>
      <c r="BP19" s="40"/>
      <c r="BQ19" s="40"/>
      <c r="BR19" s="40"/>
      <c r="BS19" s="42"/>
      <c r="BT19" s="42"/>
      <c r="BU19" s="42"/>
      <c r="BV19" s="43">
        <f t="shared" si="4"/>
        <v>0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8"/>
      <c r="CH19" s="14">
        <f t="shared" si="5"/>
        <v>0</v>
      </c>
      <c r="CI19" s="17"/>
      <c r="CJ19" s="17"/>
      <c r="CK19" s="17"/>
      <c r="CL19" s="17"/>
      <c r="CM19" s="17"/>
      <c r="CN19" s="17"/>
      <c r="CO19" s="17"/>
      <c r="CP19" s="17"/>
      <c r="CQ19" s="18"/>
      <c r="CR19" s="18"/>
      <c r="CS19" s="14">
        <f t="shared" si="6"/>
        <v>0</v>
      </c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4">
        <f t="shared" si="7"/>
        <v>0</v>
      </c>
      <c r="DE19" s="15">
        <f>IFERROR(IF(R19=0,0,IF(AM19=0,AVERAGE(R19),IF(AW19=0,AVERAGE(R19,AM19),IF(BK19=0,AVERAGE(R19,AM19,AW19),IF(BH=0,AVERAGE(R19,AM19,AW19,BK19),IF(BT=0,AVERAGE(R19,AM19,AW19,BK19,BV19),IF(CE=0,AVERAGE(R19,AM19,AW19,BK19,BV19,CH19),IF(DD19=0,AVERAGE(R19,AM19,AW19,BK19,BV19,CH19,CS19),AVERAGE(R19,AM19,AW19,BK19,BV19,CH19,CS19,DD19))))))))),0)</f>
        <v>3.4</v>
      </c>
    </row>
    <row r="20" spans="1:109" ht="12.75" thickBot="1" x14ac:dyDescent="0.25">
      <c r="A20" s="39">
        <v>11</v>
      </c>
      <c r="B20" s="59">
        <v>1512350</v>
      </c>
      <c r="C20" s="40" t="s">
        <v>7</v>
      </c>
      <c r="D20" s="40" t="s">
        <v>7</v>
      </c>
      <c r="E20" s="40" t="s">
        <v>7</v>
      </c>
      <c r="F20" s="40" t="s">
        <v>7</v>
      </c>
      <c r="G20" s="40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>
        <v>4</v>
      </c>
      <c r="N20" s="40">
        <v>3</v>
      </c>
      <c r="O20" s="40">
        <v>3</v>
      </c>
      <c r="P20" s="40">
        <v>5</v>
      </c>
      <c r="Q20" s="40">
        <v>4</v>
      </c>
      <c r="R20" s="43">
        <f t="shared" si="0"/>
        <v>3.8</v>
      </c>
      <c r="S20" s="43" t="s">
        <v>7</v>
      </c>
      <c r="T20" s="43" t="s">
        <v>7</v>
      </c>
      <c r="U20" s="43" t="s">
        <v>7</v>
      </c>
      <c r="V20" s="43" t="s">
        <v>7</v>
      </c>
      <c r="W20" s="40" t="s">
        <v>7</v>
      </c>
      <c r="X20" s="40" t="s">
        <v>7</v>
      </c>
      <c r="Y20" s="40" t="s">
        <v>7</v>
      </c>
      <c r="Z20" s="40" t="s">
        <v>7</v>
      </c>
      <c r="AA20" s="40" t="s">
        <v>7</v>
      </c>
      <c r="AB20" s="40" t="s">
        <v>7</v>
      </c>
      <c r="AC20" s="40" t="s">
        <v>7</v>
      </c>
      <c r="AD20" s="40" t="s">
        <v>7</v>
      </c>
      <c r="AE20" s="40">
        <v>4</v>
      </c>
      <c r="AF20" s="40">
        <v>3</v>
      </c>
      <c r="AG20" s="40">
        <v>4</v>
      </c>
      <c r="AH20" s="40">
        <v>3</v>
      </c>
      <c r="AI20" s="40">
        <v>3</v>
      </c>
      <c r="AJ20" s="40">
        <v>3</v>
      </c>
      <c r="AK20" s="40">
        <v>3</v>
      </c>
      <c r="AL20" s="40" t="s">
        <v>7</v>
      </c>
      <c r="AM20" s="43">
        <f t="shared" si="1"/>
        <v>3.2857142857142856</v>
      </c>
      <c r="AN20" s="40"/>
      <c r="AO20" s="40"/>
      <c r="AP20" s="40"/>
      <c r="AQ20" s="40"/>
      <c r="AR20" s="40"/>
      <c r="AS20" s="40"/>
      <c r="AT20" s="40"/>
      <c r="AU20" s="40"/>
      <c r="AV20" s="40"/>
      <c r="AW20" s="43">
        <f t="shared" si="2"/>
        <v>0</v>
      </c>
      <c r="AX20" s="40"/>
      <c r="AY20" s="40"/>
      <c r="AZ20" s="40"/>
      <c r="BA20" s="40"/>
      <c r="BB20" s="40"/>
      <c r="BC20" s="42"/>
      <c r="BD20" s="42"/>
      <c r="BE20" s="42"/>
      <c r="BF20" s="42"/>
      <c r="BG20" s="42"/>
      <c r="BH20" s="42"/>
      <c r="BI20" s="40"/>
      <c r="BJ20" s="40"/>
      <c r="BK20" s="43">
        <f t="shared" si="3"/>
        <v>0</v>
      </c>
      <c r="BL20" s="40"/>
      <c r="BM20" s="40"/>
      <c r="BN20" s="40"/>
      <c r="BO20" s="40"/>
      <c r="BP20" s="40"/>
      <c r="BQ20" s="40"/>
      <c r="BR20" s="40"/>
      <c r="BS20" s="42"/>
      <c r="BT20" s="42"/>
      <c r="BU20" s="42"/>
      <c r="BV20" s="43">
        <f t="shared" si="4"/>
        <v>0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7"/>
      <c r="CH20" s="14">
        <f t="shared" si="5"/>
        <v>0</v>
      </c>
      <c r="CI20" s="17"/>
      <c r="CJ20" s="17"/>
      <c r="CK20" s="17"/>
      <c r="CL20" s="17"/>
      <c r="CM20" s="17"/>
      <c r="CN20" s="17"/>
      <c r="CO20" s="17"/>
      <c r="CP20" s="17"/>
      <c r="CQ20" s="16"/>
      <c r="CR20" s="18"/>
      <c r="CS20" s="14">
        <f t="shared" si="6"/>
        <v>0</v>
      </c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4">
        <f t="shared" si="7"/>
        <v>0</v>
      </c>
      <c r="DE20" s="15">
        <f>IFERROR(IF(R20=0,0,IF(AM20=0,AVERAGE(R20),IF(AW20=0,AVERAGE(R20,AM20),IF(BK20=0,AVERAGE(R20,AM20,AW20),IF(BH=0,AVERAGE(R20,AM20,AW20,BK20),IF(BT=0,AVERAGE(R20,AM20,AW20,BK20,BV20),IF(CE=0,AVERAGE(R20,AM20,AW20,BK20,BV20,CH20),IF(DD20=0,AVERAGE(R20,AM20,AW20,BK20,BV20,CH20,CS20),AVERAGE(R20,AM20,AW20,BK20,BV20,CH20,CS20,DD20))))))))),0)</f>
        <v>3.5428571428571427</v>
      </c>
    </row>
    <row r="21" spans="1:109" ht="12.75" thickBot="1" x14ac:dyDescent="0.25">
      <c r="A21" s="44">
        <v>12</v>
      </c>
      <c r="B21" s="60">
        <v>1512349</v>
      </c>
      <c r="C21" s="40" t="s">
        <v>7</v>
      </c>
      <c r="D21" s="40" t="s">
        <v>7</v>
      </c>
      <c r="E21" s="40" t="s">
        <v>7</v>
      </c>
      <c r="F21" s="40" t="s">
        <v>7</v>
      </c>
      <c r="G21" s="40" t="s">
        <v>7</v>
      </c>
      <c r="H21" s="40" t="s">
        <v>7</v>
      </c>
      <c r="I21" s="40" t="s">
        <v>7</v>
      </c>
      <c r="J21" s="40" t="s">
        <v>7</v>
      </c>
      <c r="K21" s="40" t="s">
        <v>7</v>
      </c>
      <c r="L21" s="40" t="s">
        <v>7</v>
      </c>
      <c r="M21" s="45">
        <v>3</v>
      </c>
      <c r="N21" s="45">
        <v>3</v>
      </c>
      <c r="O21" s="45">
        <v>3</v>
      </c>
      <c r="P21" s="45">
        <v>3</v>
      </c>
      <c r="Q21" s="45">
        <v>3</v>
      </c>
      <c r="R21" s="46">
        <f t="shared" si="0"/>
        <v>3</v>
      </c>
      <c r="S21" s="43" t="s">
        <v>7</v>
      </c>
      <c r="T21" s="43" t="s">
        <v>7</v>
      </c>
      <c r="U21" s="43" t="s">
        <v>7</v>
      </c>
      <c r="V21" s="43" t="s">
        <v>7</v>
      </c>
      <c r="W21" s="45" t="s">
        <v>7</v>
      </c>
      <c r="X21" s="45" t="s">
        <v>7</v>
      </c>
      <c r="Y21" s="45" t="s">
        <v>7</v>
      </c>
      <c r="Z21" s="45" t="s">
        <v>7</v>
      </c>
      <c r="AA21" s="45" t="s">
        <v>7</v>
      </c>
      <c r="AB21" s="45" t="s">
        <v>7</v>
      </c>
      <c r="AC21" s="45" t="s">
        <v>7</v>
      </c>
      <c r="AD21" s="45" t="s">
        <v>7</v>
      </c>
      <c r="AE21" s="45">
        <v>3</v>
      </c>
      <c r="AF21" s="45">
        <v>3</v>
      </c>
      <c r="AG21" s="45">
        <v>3</v>
      </c>
      <c r="AH21" s="45">
        <v>3</v>
      </c>
      <c r="AI21" s="45">
        <v>3</v>
      </c>
      <c r="AJ21" s="45">
        <v>3</v>
      </c>
      <c r="AK21" s="45">
        <v>3</v>
      </c>
      <c r="AL21" s="45" t="s">
        <v>7</v>
      </c>
      <c r="AM21" s="46">
        <f t="shared" si="1"/>
        <v>3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6">
        <f t="shared" si="2"/>
        <v>0</v>
      </c>
      <c r="AX21" s="45"/>
      <c r="AY21" s="45"/>
      <c r="AZ21" s="45"/>
      <c r="BA21" s="45"/>
      <c r="BB21" s="45"/>
      <c r="BC21" s="47"/>
      <c r="BD21" s="47"/>
      <c r="BE21" s="47"/>
      <c r="BF21" s="47"/>
      <c r="BG21" s="47"/>
      <c r="BH21" s="47"/>
      <c r="BI21" s="45"/>
      <c r="BJ21" s="45"/>
      <c r="BK21" s="46">
        <f t="shared" si="3"/>
        <v>0</v>
      </c>
      <c r="BL21" s="45"/>
      <c r="BM21" s="45"/>
      <c r="BN21" s="45"/>
      <c r="BO21" s="45"/>
      <c r="BP21" s="45"/>
      <c r="BQ21" s="45"/>
      <c r="BR21" s="45"/>
      <c r="BS21" s="47"/>
      <c r="BT21" s="47"/>
      <c r="BU21" s="47"/>
      <c r="BV21" s="46">
        <f t="shared" si="4"/>
        <v>0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3"/>
      <c r="CH21" s="21">
        <f t="shared" si="5"/>
        <v>0</v>
      </c>
      <c r="CI21" s="23"/>
      <c r="CJ21" s="23"/>
      <c r="CK21" s="23"/>
      <c r="CL21" s="23"/>
      <c r="CM21" s="23"/>
      <c r="CN21" s="23"/>
      <c r="CO21" s="23"/>
      <c r="CP21" s="23"/>
      <c r="CQ21" s="22"/>
      <c r="CR21" s="24"/>
      <c r="CS21" s="21">
        <f t="shared" si="6"/>
        <v>0</v>
      </c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1">
        <f t="shared" si="7"/>
        <v>0</v>
      </c>
      <c r="DE21" s="25">
        <f>IFERROR(IF(R21=0,0,IF(AM21=0,AVERAGE(R21),IF(AW21=0,AVERAGE(R21,AM21),IF(BK21=0,AVERAGE(R21,AM21,AW21),IF(BH=0,AVERAGE(R21,AM21,AW21,BK21),IF(BT=0,AVERAGE(R21,AM21,AW21,BK21,BV21),IF(CE=0,AVERAGE(R21,AM21,AW21,BK21,BV21,CH21),IF(DD21=0,AVERAGE(R21,AM21,AW21,BK21,BV21,CH21,CS21),AVERAGE(R21,AM21,AW21,BK21,BV21,CH21,CS21,DD21))))))))),0)</f>
        <v>3</v>
      </c>
    </row>
    <row r="22" spans="1:109" ht="12.75" thickBot="1" x14ac:dyDescent="0.25">
      <c r="A22" s="39">
        <v>13</v>
      </c>
      <c r="B22" s="60">
        <v>1512342</v>
      </c>
      <c r="C22" s="40" t="s">
        <v>7</v>
      </c>
      <c r="D22" s="40" t="s">
        <v>7</v>
      </c>
      <c r="E22" s="40" t="s">
        <v>7</v>
      </c>
      <c r="F22" s="40" t="s">
        <v>7</v>
      </c>
      <c r="G22" s="40" t="s">
        <v>7</v>
      </c>
      <c r="H22" s="40" t="s">
        <v>7</v>
      </c>
      <c r="I22" s="40" t="s">
        <v>7</v>
      </c>
      <c r="J22" s="40" t="s">
        <v>7</v>
      </c>
      <c r="K22" s="40" t="s">
        <v>7</v>
      </c>
      <c r="L22" s="40" t="s">
        <v>7</v>
      </c>
      <c r="M22" s="45">
        <v>5</v>
      </c>
      <c r="N22" s="45">
        <v>5</v>
      </c>
      <c r="O22" s="45">
        <v>5</v>
      </c>
      <c r="P22" s="45">
        <v>5</v>
      </c>
      <c r="Q22" s="45">
        <v>5</v>
      </c>
      <c r="R22" s="46">
        <f t="shared" si="0"/>
        <v>5</v>
      </c>
      <c r="S22" s="46" t="s">
        <v>7</v>
      </c>
      <c r="T22" s="46" t="s">
        <v>7</v>
      </c>
      <c r="U22" s="46" t="s">
        <v>7</v>
      </c>
      <c r="V22" s="46" t="s">
        <v>7</v>
      </c>
      <c r="W22" s="45" t="s">
        <v>26</v>
      </c>
      <c r="X22" s="45" t="s">
        <v>7</v>
      </c>
      <c r="Y22" s="45" t="s">
        <v>7</v>
      </c>
      <c r="Z22" s="45" t="s">
        <v>7</v>
      </c>
      <c r="AA22" s="45" t="s">
        <v>7</v>
      </c>
      <c r="AB22" s="45" t="s">
        <v>7</v>
      </c>
      <c r="AC22" s="45" t="s">
        <v>7</v>
      </c>
      <c r="AD22" s="45" t="s">
        <v>7</v>
      </c>
      <c r="AE22" s="45">
        <v>5</v>
      </c>
      <c r="AF22" s="45">
        <v>5</v>
      </c>
      <c r="AG22" s="45">
        <v>5</v>
      </c>
      <c r="AH22" s="45">
        <v>5</v>
      </c>
      <c r="AI22" s="45">
        <v>5</v>
      </c>
      <c r="AJ22" s="45">
        <v>5</v>
      </c>
      <c r="AK22" s="45">
        <v>5</v>
      </c>
      <c r="AL22" s="45" t="s">
        <v>7</v>
      </c>
      <c r="AM22" s="46">
        <f t="shared" si="1"/>
        <v>5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6">
        <f t="shared" si="2"/>
        <v>0</v>
      </c>
      <c r="AX22" s="45"/>
      <c r="AY22" s="45"/>
      <c r="AZ22" s="45"/>
      <c r="BA22" s="45"/>
      <c r="BB22" s="45"/>
      <c r="BC22" s="47"/>
      <c r="BD22" s="47"/>
      <c r="BE22" s="47"/>
      <c r="BF22" s="47"/>
      <c r="BG22" s="47"/>
      <c r="BH22" s="47"/>
      <c r="BI22" s="45"/>
      <c r="BJ22" s="45"/>
      <c r="BK22" s="46">
        <f t="shared" si="3"/>
        <v>0</v>
      </c>
      <c r="BL22" s="45"/>
      <c r="BM22" s="45"/>
      <c r="BN22" s="45"/>
      <c r="BO22" s="45"/>
      <c r="BP22" s="45"/>
      <c r="BQ22" s="45"/>
      <c r="BR22" s="45"/>
      <c r="BS22" s="48"/>
      <c r="BT22" s="48"/>
      <c r="BU22" s="47"/>
      <c r="BV22" s="46">
        <f t="shared" si="4"/>
        <v>0</v>
      </c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f t="shared" si="5"/>
        <v>0</v>
      </c>
      <c r="CI22" s="23"/>
      <c r="CJ22" s="23"/>
      <c r="CK22" s="23"/>
      <c r="CL22" s="23"/>
      <c r="CM22" s="23"/>
      <c r="CN22" s="23"/>
      <c r="CO22" s="23"/>
      <c r="CP22" s="23"/>
      <c r="CQ22" s="22"/>
      <c r="CR22" s="24"/>
      <c r="CS22" s="21">
        <f t="shared" si="6"/>
        <v>0</v>
      </c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1">
        <f t="shared" ref="DD22:DD25" si="8">IF(ISBLANK(CT22)=TRUE,0,AVERAGE(CT22:DC22))</f>
        <v>0</v>
      </c>
      <c r="DE22" s="25">
        <f>IFERROR(IF(R22=0,0,IF(AM22=0,AVERAGE(R22),IF(AW22=0,AVERAGE(R22,AM22),IF(BK22=0,AVERAGE(R22,AM22,AW22),IF(BH=0,AVERAGE(R22,AM22,AW22,BK22),IF(BT=0,AVERAGE(R22,AM22,AW22,BK22,BV22),IF(CE=0,AVERAGE(R22,AM22,AW22,BK22,BV22,CH22),IF(DD22=0,AVERAGE(R22,AM22,AW22,BK22,BV22,CH22,CS22),AVERAGE(R22,AM22,AW22,BK22,BV22,CH22,CS22,DD22))))))))),0)</f>
        <v>5</v>
      </c>
    </row>
    <row r="23" spans="1:109" ht="12.75" thickBot="1" x14ac:dyDescent="0.25">
      <c r="A23" s="44">
        <v>14</v>
      </c>
      <c r="B23" s="60">
        <v>1512354</v>
      </c>
      <c r="C23" s="40" t="s">
        <v>7</v>
      </c>
      <c r="D23" s="40" t="s">
        <v>7</v>
      </c>
      <c r="E23" s="40" t="s">
        <v>7</v>
      </c>
      <c r="F23" s="40" t="s">
        <v>7</v>
      </c>
      <c r="G23" s="40" t="s">
        <v>7</v>
      </c>
      <c r="H23" s="40" t="s">
        <v>7</v>
      </c>
      <c r="I23" s="40" t="s">
        <v>7</v>
      </c>
      <c r="J23" s="40" t="s">
        <v>7</v>
      </c>
      <c r="K23" s="40" t="s">
        <v>7</v>
      </c>
      <c r="L23" s="40" t="s">
        <v>7</v>
      </c>
      <c r="M23" s="45">
        <v>4</v>
      </c>
      <c r="N23" s="45">
        <v>4</v>
      </c>
      <c r="O23" s="45">
        <v>4</v>
      </c>
      <c r="P23" s="45">
        <v>4</v>
      </c>
      <c r="Q23" s="45">
        <v>4</v>
      </c>
      <c r="R23" s="46">
        <f t="shared" si="0"/>
        <v>4</v>
      </c>
      <c r="S23" s="46" t="s">
        <v>7</v>
      </c>
      <c r="T23" s="46" t="s">
        <v>7</v>
      </c>
      <c r="U23" s="46" t="s">
        <v>7</v>
      </c>
      <c r="V23" s="46" t="s">
        <v>7</v>
      </c>
      <c r="W23" s="45" t="s">
        <v>26</v>
      </c>
      <c r="X23" s="45" t="s">
        <v>7</v>
      </c>
      <c r="Y23" s="45" t="s">
        <v>7</v>
      </c>
      <c r="Z23" s="45" t="s">
        <v>7</v>
      </c>
      <c r="AA23" s="45" t="s">
        <v>7</v>
      </c>
      <c r="AB23" s="45" t="s">
        <v>7</v>
      </c>
      <c r="AC23" s="45" t="s">
        <v>7</v>
      </c>
      <c r="AD23" s="45" t="s">
        <v>7</v>
      </c>
      <c r="AE23" s="45">
        <v>5</v>
      </c>
      <c r="AF23" s="45">
        <v>3</v>
      </c>
      <c r="AG23" s="45">
        <v>4</v>
      </c>
      <c r="AH23" s="45">
        <v>4</v>
      </c>
      <c r="AI23" s="45">
        <v>3</v>
      </c>
      <c r="AJ23" s="45">
        <v>5</v>
      </c>
      <c r="AK23" s="45">
        <v>3</v>
      </c>
      <c r="AL23" s="45" t="s">
        <v>7</v>
      </c>
      <c r="AM23" s="46">
        <f t="shared" si="1"/>
        <v>3.8571428571428572</v>
      </c>
      <c r="AN23" s="48"/>
      <c r="AO23" s="45"/>
      <c r="AP23" s="45"/>
      <c r="AQ23" s="48"/>
      <c r="AR23" s="48"/>
      <c r="AS23" s="48"/>
      <c r="AT23" s="48"/>
      <c r="AU23" s="48"/>
      <c r="AV23" s="48"/>
      <c r="AW23" s="46">
        <f t="shared" si="2"/>
        <v>0</v>
      </c>
      <c r="AX23" s="48"/>
      <c r="AY23" s="45"/>
      <c r="AZ23" s="48"/>
      <c r="BA23" s="45"/>
      <c r="BB23" s="48"/>
      <c r="BC23" s="48"/>
      <c r="BD23" s="48"/>
      <c r="BE23" s="48"/>
      <c r="BF23" s="48"/>
      <c r="BG23" s="48"/>
      <c r="BH23" s="47"/>
      <c r="BI23" s="45"/>
      <c r="BJ23" s="45"/>
      <c r="BK23" s="46">
        <f t="shared" si="3"/>
        <v>0</v>
      </c>
      <c r="BL23" s="45"/>
      <c r="BM23" s="45"/>
      <c r="BN23" s="45"/>
      <c r="BO23" s="45"/>
      <c r="BP23" s="45"/>
      <c r="BQ23" s="45"/>
      <c r="BR23" s="45"/>
      <c r="BS23" s="48"/>
      <c r="BT23" s="48"/>
      <c r="BU23" s="48"/>
      <c r="BV23" s="46">
        <f t="shared" si="4"/>
        <v>0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f t="shared" si="5"/>
        <v>0</v>
      </c>
      <c r="CI23" s="23"/>
      <c r="CJ23" s="23"/>
      <c r="CK23" s="23"/>
      <c r="CL23" s="23"/>
      <c r="CM23" s="23"/>
      <c r="CN23" s="23"/>
      <c r="CO23" s="23"/>
      <c r="CP23" s="23"/>
      <c r="CQ23" s="22"/>
      <c r="CR23" s="24"/>
      <c r="CS23" s="21">
        <f t="shared" si="6"/>
        <v>0</v>
      </c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1">
        <f t="shared" si="8"/>
        <v>0</v>
      </c>
      <c r="DE23" s="25">
        <f>IFERROR(IF(R23=0,0,IF(AM23=0,AVERAGE(R23),IF(AW23=0,AVERAGE(R23,AM23),IF(BK23=0,AVERAGE(R23,AM23,AW23),IF(BH=0,AVERAGE(R23,AM23,AW23,BK23),IF(BT=0,AVERAGE(R23,AM23,AW23,BK23,BV23),IF(CE=0,AVERAGE(R23,AM23,AW23,BK23,BV23,CH23),IF(DD23=0,AVERAGE(R23,AM23,AW23,BK23,BV23,CH23,CS23),AVERAGE(R23,AM23,AW23,BK23,BV23,CH23,CS23,DD23))))))))),0)</f>
        <v>3.9285714285714288</v>
      </c>
    </row>
    <row r="24" spans="1:109" ht="12.75" thickBot="1" x14ac:dyDescent="0.25">
      <c r="A24" s="39">
        <v>15</v>
      </c>
      <c r="B24" s="60">
        <v>1512202</v>
      </c>
      <c r="C24" s="40" t="s">
        <v>7</v>
      </c>
      <c r="D24" s="40" t="s">
        <v>7</v>
      </c>
      <c r="E24" s="40" t="s">
        <v>7</v>
      </c>
      <c r="F24" s="40" t="s">
        <v>7</v>
      </c>
      <c r="G24" s="40" t="s">
        <v>7</v>
      </c>
      <c r="H24" s="40" t="s">
        <v>7</v>
      </c>
      <c r="I24" s="40" t="s">
        <v>7</v>
      </c>
      <c r="J24" s="40" t="s">
        <v>7</v>
      </c>
      <c r="K24" s="40" t="s">
        <v>7</v>
      </c>
      <c r="L24" s="40" t="s">
        <v>7</v>
      </c>
      <c r="M24" s="45">
        <v>4</v>
      </c>
      <c r="N24" s="45">
        <v>4</v>
      </c>
      <c r="O24" s="45">
        <v>3</v>
      </c>
      <c r="P24" s="45">
        <v>4</v>
      </c>
      <c r="Q24" s="45">
        <v>4</v>
      </c>
      <c r="R24" s="46">
        <f t="shared" si="0"/>
        <v>3.8</v>
      </c>
      <c r="S24" s="46" t="s">
        <v>7</v>
      </c>
      <c r="T24" s="46" t="s">
        <v>7</v>
      </c>
      <c r="U24" s="46" t="s">
        <v>7</v>
      </c>
      <c r="V24" s="46" t="s">
        <v>7</v>
      </c>
      <c r="W24" s="45" t="s">
        <v>26</v>
      </c>
      <c r="X24" s="45" t="s">
        <v>7</v>
      </c>
      <c r="Y24" s="45" t="s">
        <v>21</v>
      </c>
      <c r="Z24" s="45" t="s">
        <v>7</v>
      </c>
      <c r="AA24" s="45" t="s">
        <v>21</v>
      </c>
      <c r="AB24" s="45" t="s">
        <v>7</v>
      </c>
      <c r="AC24" s="45" t="s">
        <v>21</v>
      </c>
      <c r="AD24" s="45" t="s">
        <v>7</v>
      </c>
      <c r="AE24" s="45">
        <v>3</v>
      </c>
      <c r="AF24" s="45">
        <v>3</v>
      </c>
      <c r="AG24" s="45">
        <v>3</v>
      </c>
      <c r="AH24" s="45">
        <v>3</v>
      </c>
      <c r="AI24" s="45"/>
      <c r="AJ24" s="45">
        <v>3</v>
      </c>
      <c r="AK24" s="45">
        <v>3</v>
      </c>
      <c r="AL24" s="45" t="s">
        <v>7</v>
      </c>
      <c r="AM24" s="46">
        <f t="shared" si="1"/>
        <v>3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6">
        <f t="shared" si="2"/>
        <v>0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6">
        <f t="shared" si="3"/>
        <v>0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6">
        <f t="shared" si="4"/>
        <v>0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>
        <f t="shared" si="5"/>
        <v>0</v>
      </c>
      <c r="CI24" s="23"/>
      <c r="CJ24" s="23"/>
      <c r="CK24" s="23"/>
      <c r="CL24" s="23"/>
      <c r="CM24" s="23"/>
      <c r="CN24" s="23"/>
      <c r="CO24" s="23"/>
      <c r="CP24" s="23"/>
      <c r="CQ24" s="22"/>
      <c r="CR24" s="24"/>
      <c r="CS24" s="21">
        <f t="shared" si="6"/>
        <v>0</v>
      </c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1">
        <f t="shared" si="8"/>
        <v>0</v>
      </c>
      <c r="DE24" s="25">
        <f>IFERROR(IF(R24=0,0,IF(AM24=0,AVERAGE(R24),IF(AW24=0,AVERAGE(R24,AM24),IF(BK24=0,AVERAGE(R24,AM24,AW24),IF(BH=0,AVERAGE(R24,AM24,AW24,BK24),IF(BT=0,AVERAGE(R24,AM24,AW24,BK24,BV24),IF(CE=0,AVERAGE(R24,AM24,AW24,BK24,BV24,CH24),IF(DD24=0,AVERAGE(R24,AM24,AW24,BK24,BV24,CH24,CS24),AVERAGE(R24,AM24,AW24,BK24,BV24,CH24,CS24,DD24))))))))),0)</f>
        <v>3.4</v>
      </c>
    </row>
    <row r="25" spans="1:109" ht="12.75" thickBot="1" x14ac:dyDescent="0.25">
      <c r="A25" s="121">
        <v>16</v>
      </c>
      <c r="B25" s="122">
        <v>1312184</v>
      </c>
      <c r="C25" s="40" t="s">
        <v>7</v>
      </c>
      <c r="D25" s="40" t="s">
        <v>7</v>
      </c>
      <c r="E25" s="40" t="s">
        <v>7</v>
      </c>
      <c r="F25" s="40" t="s">
        <v>7</v>
      </c>
      <c r="G25" s="40" t="s">
        <v>7</v>
      </c>
      <c r="H25" s="40" t="s">
        <v>7</v>
      </c>
      <c r="I25" s="40" t="s">
        <v>7</v>
      </c>
      <c r="J25" s="40" t="s">
        <v>7</v>
      </c>
      <c r="K25" s="40" t="s">
        <v>7</v>
      </c>
      <c r="L25" s="40" t="s">
        <v>7</v>
      </c>
      <c r="M25" s="123">
        <v>3</v>
      </c>
      <c r="N25" s="123">
        <v>3</v>
      </c>
      <c r="O25" s="123">
        <v>3</v>
      </c>
      <c r="P25" s="123">
        <v>4</v>
      </c>
      <c r="Q25" s="123">
        <v>5</v>
      </c>
      <c r="R25" s="124">
        <f t="shared" si="0"/>
        <v>3.6</v>
      </c>
      <c r="S25" s="124" t="s">
        <v>7</v>
      </c>
      <c r="T25" s="124" t="s">
        <v>7</v>
      </c>
      <c r="U25" s="124" t="s">
        <v>7</v>
      </c>
      <c r="V25" s="124" t="s">
        <v>7</v>
      </c>
      <c r="W25" s="123" t="s">
        <v>26</v>
      </c>
      <c r="X25" s="123" t="s">
        <v>7</v>
      </c>
      <c r="Y25" s="123" t="s">
        <v>7</v>
      </c>
      <c r="Z25" s="123" t="s">
        <v>7</v>
      </c>
      <c r="AA25" s="123" t="s">
        <v>7</v>
      </c>
      <c r="AB25" s="123" t="s">
        <v>7</v>
      </c>
      <c r="AC25" s="123" t="s">
        <v>7</v>
      </c>
      <c r="AD25" s="123" t="s">
        <v>7</v>
      </c>
      <c r="AE25" s="123">
        <v>3</v>
      </c>
      <c r="AF25" s="123">
        <v>4</v>
      </c>
      <c r="AG25" s="123">
        <v>3</v>
      </c>
      <c r="AH25" s="123">
        <v>3</v>
      </c>
      <c r="AI25" s="123">
        <v>3</v>
      </c>
      <c r="AJ25" s="123">
        <v>3</v>
      </c>
      <c r="AK25" s="123">
        <v>4</v>
      </c>
      <c r="AL25" s="123" t="s">
        <v>7</v>
      </c>
      <c r="AM25" s="124">
        <f t="shared" si="1"/>
        <v>3.2857142857142856</v>
      </c>
      <c r="AN25" s="123"/>
      <c r="AO25" s="123"/>
      <c r="AP25" s="123"/>
      <c r="AQ25" s="123"/>
      <c r="AR25" s="123"/>
      <c r="AS25" s="123"/>
      <c r="AT25" s="123"/>
      <c r="AU25" s="20"/>
      <c r="AV25" s="20"/>
      <c r="AW25" s="21">
        <f t="shared" si="2"/>
        <v>0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1">
        <f t="shared" si="3"/>
        <v>0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1">
        <f t="shared" si="4"/>
        <v>0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3"/>
      <c r="CH25" s="21">
        <f t="shared" si="5"/>
        <v>0</v>
      </c>
      <c r="CI25" s="23"/>
      <c r="CJ25" s="23"/>
      <c r="CK25" s="23"/>
      <c r="CL25" s="23"/>
      <c r="CM25" s="23"/>
      <c r="CN25" s="23"/>
      <c r="CO25" s="23"/>
      <c r="CP25" s="23"/>
      <c r="CQ25" s="22"/>
      <c r="CR25" s="24"/>
      <c r="CS25" s="21">
        <f t="shared" si="6"/>
        <v>0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1">
        <f t="shared" si="8"/>
        <v>0</v>
      </c>
      <c r="DE25" s="25">
        <f>IFERROR(IF(R25=0,0,IF(AM25=0,AVERAGE(R25),IF(AW25=0,AVERAGE(R25,AM25),IF(BK25=0,AVERAGE(R25,AM25,AW25),IF(BH=0,AVERAGE(R25,AM25,AW25,BK25),IF(BT=0,AVERAGE(R25,AM25,AW25,BK25,BV25),IF(CE=0,AVERAGE(R25,AM25,AW25,BK25,BV25,CH25),IF(DD25=0,AVERAGE(R25,AM25,AW25,BK25,BV25,CH25,CS25),AVERAGE(R25,AM25,AW25,BK25,BV25,CH25,CS25,DD25))))))))),0)</f>
        <v>3.4428571428571431</v>
      </c>
    </row>
    <row r="26" spans="1:109" s="6" customFormat="1" ht="71.25" customHeight="1" x14ac:dyDescent="0.2">
      <c r="A26" s="56"/>
      <c r="B26" s="57"/>
      <c r="C26" s="96" t="s">
        <v>64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53"/>
      <c r="S26" s="95"/>
      <c r="T26" s="96"/>
      <c r="U26" s="96"/>
      <c r="V26" s="97"/>
      <c r="W26" s="80" t="s">
        <v>63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26"/>
      <c r="AN26" s="115" t="s">
        <v>21</v>
      </c>
      <c r="AO26" s="116"/>
      <c r="AP26" s="116"/>
      <c r="AQ26" s="116"/>
      <c r="AR26" s="116"/>
      <c r="AS26" s="116"/>
      <c r="AT26" s="116"/>
      <c r="AU26" s="116"/>
      <c r="AV26" s="117"/>
      <c r="AW26" s="27"/>
      <c r="AX26" s="118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20"/>
      <c r="BK26" s="28"/>
      <c r="BL26" s="98"/>
      <c r="BM26" s="99"/>
      <c r="BN26" s="99"/>
      <c r="BO26" s="99"/>
      <c r="BP26" s="99"/>
      <c r="BQ26" s="99"/>
      <c r="BR26" s="99"/>
      <c r="BS26" s="99"/>
      <c r="BT26" s="99"/>
      <c r="BU26" s="100"/>
      <c r="BV26" s="28"/>
      <c r="BW26" s="101" t="s">
        <v>9</v>
      </c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28"/>
      <c r="CI26" s="102" t="s">
        <v>9</v>
      </c>
      <c r="CJ26" s="102"/>
      <c r="CK26" s="102"/>
      <c r="CL26" s="102"/>
      <c r="CM26" s="102"/>
      <c r="CN26" s="102"/>
      <c r="CO26" s="102"/>
      <c r="CP26" s="102"/>
      <c r="CQ26" s="102"/>
      <c r="CR26" s="102"/>
      <c r="CS26" s="29"/>
      <c r="CT26" s="101" t="s">
        <v>9</v>
      </c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</row>
    <row r="27" spans="1:109" ht="12" customHeight="1" x14ac:dyDescent="0.2"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9" ht="12" customHeight="1" x14ac:dyDescent="0.2">
      <c r="D28" s="12"/>
      <c r="E28" s="12"/>
      <c r="F28" s="12"/>
      <c r="G28" s="12"/>
      <c r="H28" s="12"/>
      <c r="I28" s="12"/>
      <c r="J28" s="12"/>
      <c r="K28" s="12"/>
      <c r="CJ28" s="109" t="s">
        <v>65</v>
      </c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</row>
    <row r="29" spans="1:109" x14ac:dyDescent="0.2">
      <c r="A29" s="12"/>
      <c r="B29" s="12"/>
      <c r="D29" s="12"/>
      <c r="E29" s="12"/>
      <c r="F29" s="12"/>
      <c r="G29" s="12"/>
      <c r="H29" s="12"/>
      <c r="I29" s="12"/>
      <c r="J29" s="12"/>
      <c r="K29" s="12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</row>
    <row r="30" spans="1:109" x14ac:dyDescent="0.2">
      <c r="A30" s="12"/>
      <c r="B30" s="12"/>
      <c r="D30" s="12"/>
      <c r="E30" s="12"/>
      <c r="F30" s="12"/>
      <c r="G30" s="12"/>
      <c r="H30" s="12"/>
      <c r="I30" s="12"/>
      <c r="J30" s="12"/>
      <c r="K30" s="12"/>
      <c r="CJ30" s="12" t="s">
        <v>10</v>
      </c>
    </row>
    <row r="31" spans="1:109" x14ac:dyDescent="0.2">
      <c r="A31" s="12"/>
      <c r="B31" s="12"/>
      <c r="D31" s="12"/>
      <c r="E31" s="12"/>
      <c r="F31" s="12"/>
      <c r="G31" s="12"/>
      <c r="H31" s="12"/>
      <c r="I31" s="12"/>
      <c r="J31" s="12"/>
      <c r="K31" s="12"/>
      <c r="CJ31" s="12" t="s">
        <v>8</v>
      </c>
      <c r="CO31" s="62"/>
      <c r="CP31" s="62" t="s">
        <v>66</v>
      </c>
      <c r="CQ31" s="62"/>
    </row>
    <row r="32" spans="1:109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</sheetData>
  <sheetProtection formatCells="0" formatColumns="0" formatRows="0" insertColumns="0" insertRows="0" deleteColumns="0" deleteRows="0"/>
  <mergeCells count="53">
    <mergeCell ref="CJ28:DA29"/>
    <mergeCell ref="AN7:AW7"/>
    <mergeCell ref="AW8:AW9"/>
    <mergeCell ref="M8:R8"/>
    <mergeCell ref="W7:AM7"/>
    <mergeCell ref="AN8:AS8"/>
    <mergeCell ref="BL7:BV7"/>
    <mergeCell ref="BV8:BV9"/>
    <mergeCell ref="BW7:CH7"/>
    <mergeCell ref="CH8:CH9"/>
    <mergeCell ref="AX7:BK7"/>
    <mergeCell ref="BK8:BK9"/>
    <mergeCell ref="CY8:CZ8"/>
    <mergeCell ref="AN26:AV26"/>
    <mergeCell ref="AX26:BJ26"/>
    <mergeCell ref="C26:Q26"/>
    <mergeCell ref="BL26:BU26"/>
    <mergeCell ref="CT26:DE26"/>
    <mergeCell ref="CI26:CR26"/>
    <mergeCell ref="BW26:CG26"/>
    <mergeCell ref="DE7:DE9"/>
    <mergeCell ref="DA8:DC8"/>
    <mergeCell ref="BL8:BR8"/>
    <mergeCell ref="BS8:BU8"/>
    <mergeCell ref="CP8:CR8"/>
    <mergeCell ref="CT7:DD7"/>
    <mergeCell ref="DD8:DD9"/>
    <mergeCell ref="W26:AL26"/>
    <mergeCell ref="AM8:AM9"/>
    <mergeCell ref="A7:A9"/>
    <mergeCell ref="B7:B9"/>
    <mergeCell ref="C8:L8"/>
    <mergeCell ref="W8:AD8"/>
    <mergeCell ref="AG8:AK8"/>
    <mergeCell ref="S8:V8"/>
    <mergeCell ref="AE8:AF8"/>
    <mergeCell ref="C7:V7"/>
    <mergeCell ref="S26:V26"/>
    <mergeCell ref="AK1:AL1"/>
    <mergeCell ref="CT8:CV8"/>
    <mergeCell ref="CW8:CX8"/>
    <mergeCell ref="AT8:AV8"/>
    <mergeCell ref="AX8:BB8"/>
    <mergeCell ref="BF8:BH8"/>
    <mergeCell ref="CI7:CS7"/>
    <mergeCell ref="CS8:CS9"/>
    <mergeCell ref="BW8:CB8"/>
    <mergeCell ref="CD8:CF8"/>
    <mergeCell ref="CI8:CM8"/>
    <mergeCell ref="CN8:CO8"/>
    <mergeCell ref="A2:AL2"/>
    <mergeCell ref="BC8:BE8"/>
    <mergeCell ref="BI8:BJ8"/>
  </mergeCells>
  <conditionalFormatting sqref="AM10:AM25 AW10:AW25 BK10:BK25 BV10:BV25 CH10:CH25 CS10:CS25 DD10:DD25 R10:V25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2019-03-21T13:12:16Z</dcterms:modified>
</cp:coreProperties>
</file>